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L:\Frodsham Adult trial\2025 paperwork\RESULTS\"/>
    </mc:Choice>
  </mc:AlternateContent>
  <xr:revisionPtr revIDLastSave="0" documentId="8_{CFD17DFA-23CD-4E11-848E-071D709D9F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5" i="1" l="1"/>
  <c r="AW35" i="1"/>
  <c r="AW38" i="1"/>
  <c r="AW43" i="1"/>
  <c r="AW47" i="1"/>
  <c r="AW36" i="1"/>
  <c r="AW33" i="1"/>
  <c r="AW32" i="1"/>
  <c r="AW42" i="1"/>
  <c r="AW40" i="1"/>
  <c r="AW37" i="1"/>
  <c r="AW39" i="1"/>
  <c r="AW34" i="1"/>
  <c r="AW31" i="1"/>
  <c r="AW46" i="1"/>
  <c r="AW44" i="1"/>
  <c r="AW41" i="1"/>
  <c r="AW12" i="1"/>
  <c r="AW14" i="1"/>
  <c r="AW13" i="1"/>
  <c r="AW24" i="1"/>
  <c r="AW11" i="1"/>
  <c r="AW23" i="1"/>
  <c r="AW18" i="1"/>
  <c r="AW52" i="1"/>
  <c r="AW55" i="1"/>
  <c r="AW54" i="1"/>
  <c r="AW58" i="1"/>
  <c r="AW17" i="1"/>
  <c r="AW56" i="1"/>
  <c r="AW20" i="1"/>
  <c r="AW19" i="1"/>
  <c r="AW22" i="1"/>
  <c r="AW21" i="1"/>
  <c r="AW57" i="1"/>
  <c r="AW53" i="1"/>
</calcChain>
</file>

<file path=xl/sharedStrings.xml><?xml version="1.0" encoding="utf-8"?>
<sst xmlns="http://schemas.openxmlformats.org/spreadsheetml/2006/main" count="324" uniqueCount="192">
  <si>
    <t>First Name</t>
  </si>
  <si>
    <t>Last Name</t>
  </si>
  <si>
    <t>Club</t>
  </si>
  <si>
    <t>Beta</t>
  </si>
  <si>
    <t>Evo</t>
  </si>
  <si>
    <t>Andrew</t>
  </si>
  <si>
    <t>Frodsham &amp; DMCC</t>
  </si>
  <si>
    <t>Montesa</t>
  </si>
  <si>
    <t>4rt</t>
  </si>
  <si>
    <t>Paul</t>
  </si>
  <si>
    <t>TXT</t>
  </si>
  <si>
    <t>Thomas</t>
  </si>
  <si>
    <t>Sherco</t>
  </si>
  <si>
    <t>Colin</t>
  </si>
  <si>
    <t>Txt</t>
  </si>
  <si>
    <t>Make</t>
  </si>
  <si>
    <t>Model</t>
  </si>
  <si>
    <t>CC</t>
  </si>
  <si>
    <t>Route</t>
  </si>
  <si>
    <t>Total</t>
  </si>
  <si>
    <t>Result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</si>
  <si>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</si>
  <si>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</si>
  <si>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</si>
  <si>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</si>
  <si>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</si>
  <si>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</si>
  <si>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</si>
  <si>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</si>
  <si>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</si>
  <si>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</si>
  <si>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</si>
  <si>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</si>
  <si>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</si>
  <si>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</si>
  <si>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</si>
  <si>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OVER 50</t>
  </si>
  <si>
    <t>16th</t>
  </si>
  <si>
    <t>17th</t>
  </si>
  <si>
    <t>for any missed sections</t>
  </si>
  <si>
    <t>Thank you to all the observers.</t>
  </si>
  <si>
    <t>Gasgas</t>
  </si>
  <si>
    <t>Patrick</t>
  </si>
  <si>
    <t>Ithell</t>
  </si>
  <si>
    <t>BETA</t>
  </si>
  <si>
    <t>Stephen</t>
  </si>
  <si>
    <t>YOUTH B</t>
  </si>
  <si>
    <t>NOVICE</t>
  </si>
  <si>
    <t>Simpson</t>
  </si>
  <si>
    <t>YOUTH C</t>
  </si>
  <si>
    <t>BEGINNER</t>
  </si>
  <si>
    <t>No.</t>
  </si>
  <si>
    <t>Winsford &amp; DMC</t>
  </si>
  <si>
    <t>TWINSHOCK</t>
  </si>
  <si>
    <t>Robert</t>
  </si>
  <si>
    <t>Greenall</t>
  </si>
  <si>
    <t>Dougie</t>
  </si>
  <si>
    <t>Yamaha</t>
  </si>
  <si>
    <t>EXPERT</t>
  </si>
  <si>
    <t>Jones</t>
  </si>
  <si>
    <t>Llangollen &amp; DMCC</t>
  </si>
  <si>
    <t>Gas gas</t>
  </si>
  <si>
    <t>Gas Gas</t>
  </si>
  <si>
    <t>Manchester 17 MCC</t>
  </si>
  <si>
    <t>George</t>
  </si>
  <si>
    <t>Lucy</t>
  </si>
  <si>
    <t>Factory</t>
  </si>
  <si>
    <t>YOUTH A</t>
  </si>
  <si>
    <t>Jason</t>
  </si>
  <si>
    <t>James</t>
  </si>
  <si>
    <t>Shipley</t>
  </si>
  <si>
    <t>John</t>
  </si>
  <si>
    <t>Peter</t>
  </si>
  <si>
    <t>Hanmer</t>
  </si>
  <si>
    <t>Jay</t>
  </si>
  <si>
    <t>Honda</t>
  </si>
  <si>
    <t>Trs</t>
  </si>
  <si>
    <t>Cota</t>
  </si>
  <si>
    <t>GasGas</t>
  </si>
  <si>
    <t xml:space="preserve">75%(30 sections) completed to be in the results </t>
  </si>
  <si>
    <t>2's</t>
  </si>
  <si>
    <t>1's</t>
  </si>
  <si>
    <t>0's</t>
  </si>
  <si>
    <t>ADULT</t>
  </si>
  <si>
    <t>Hawley-Higgins</t>
  </si>
  <si>
    <t>Aaron</t>
  </si>
  <si>
    <t>Marr</t>
  </si>
  <si>
    <t>Richard</t>
  </si>
  <si>
    <t>Fearon</t>
  </si>
  <si>
    <t>Barnes</t>
  </si>
  <si>
    <t>Vertigo</t>
  </si>
  <si>
    <t>INTERS</t>
  </si>
  <si>
    <t>Outhwaite</t>
  </si>
  <si>
    <t>Steve</t>
  </si>
  <si>
    <t>Michael</t>
  </si>
  <si>
    <t>Stf</t>
  </si>
  <si>
    <t>Sawyer</t>
  </si>
  <si>
    <t>Lucas</t>
  </si>
  <si>
    <t>Hardaker</t>
  </si>
  <si>
    <t>Fath</t>
  </si>
  <si>
    <t>Dennis</t>
  </si>
  <si>
    <t>R</t>
  </si>
  <si>
    <t>Bownes</t>
  </si>
  <si>
    <t xml:space="preserve">Archie </t>
  </si>
  <si>
    <t>YOUTH D</t>
  </si>
  <si>
    <t>Lloyd Evans</t>
  </si>
  <si>
    <t>Baker</t>
  </si>
  <si>
    <t>Beta 80</t>
  </si>
  <si>
    <t>Nye</t>
  </si>
  <si>
    <t>Pughe-Hutchinson</t>
  </si>
  <si>
    <t>Jake</t>
  </si>
  <si>
    <t>Poole</t>
  </si>
  <si>
    <t xml:space="preserve">EVO </t>
  </si>
  <si>
    <t xml:space="preserve">Morris </t>
  </si>
  <si>
    <t xml:space="preserve">Adrian </t>
  </si>
  <si>
    <t>Leech</t>
  </si>
  <si>
    <t>Ashley</t>
  </si>
  <si>
    <t>One R</t>
  </si>
  <si>
    <t xml:space="preserve">Raynor </t>
  </si>
  <si>
    <t>Jack</t>
  </si>
  <si>
    <t>4RT</t>
  </si>
  <si>
    <t>SHERCO</t>
  </si>
  <si>
    <t>MICKLEDALE FARM</t>
  </si>
  <si>
    <t>SUNDAY 13TH JULY</t>
  </si>
  <si>
    <t>PERMIT ACU205753</t>
  </si>
  <si>
    <t xml:space="preserve">Our next event will be Sunday 7th September.  </t>
  </si>
  <si>
    <t>Result provisional until 18:00 14/07/25</t>
  </si>
  <si>
    <t>Lowton</t>
  </si>
  <si>
    <t>Joe</t>
  </si>
  <si>
    <t>Roberts</t>
  </si>
  <si>
    <t>Iain</t>
  </si>
  <si>
    <t>N/A</t>
  </si>
  <si>
    <t>Epure Race</t>
  </si>
  <si>
    <t>Electric Motion</t>
  </si>
  <si>
    <t>Electric</t>
  </si>
  <si>
    <t>E-bike</t>
  </si>
  <si>
    <t>Kristian</t>
  </si>
  <si>
    <t>Rivers</t>
  </si>
  <si>
    <t>Stevie</t>
  </si>
  <si>
    <t>Txt300</t>
  </si>
  <si>
    <t>Race</t>
  </si>
  <si>
    <t>EM</t>
  </si>
  <si>
    <t>Mont   4RT</t>
  </si>
  <si>
    <t>Macclesfield Club</t>
  </si>
  <si>
    <t xml:space="preserve">South Shropshire </t>
  </si>
  <si>
    <t>Lewis</t>
  </si>
  <si>
    <t>Raymond</t>
  </si>
  <si>
    <t>TY175</t>
  </si>
  <si>
    <t>Salt</t>
  </si>
  <si>
    <t>Dean</t>
  </si>
  <si>
    <t>Hughes</t>
  </si>
  <si>
    <t>Gari</t>
  </si>
  <si>
    <t>Hornby</t>
  </si>
  <si>
    <t>Nitro dl12</t>
  </si>
  <si>
    <t>St factory</t>
  </si>
  <si>
    <t>Mono</t>
  </si>
  <si>
    <t>Cheshire Youth Trials</t>
  </si>
  <si>
    <t xml:space="preserve">Bolton Motorcycle </t>
  </si>
  <si>
    <t>Albiston</t>
  </si>
  <si>
    <t>Zain</t>
  </si>
  <si>
    <t>Ruscoe</t>
  </si>
  <si>
    <t xml:space="preserve"> YOUTH C</t>
  </si>
  <si>
    <t>RR</t>
  </si>
  <si>
    <t>Nitro</t>
  </si>
  <si>
    <t>EVO SENIOR</t>
  </si>
  <si>
    <t xml:space="preserve">Pathfinders &amp; Derby </t>
  </si>
  <si>
    <t>Steele</t>
  </si>
  <si>
    <t>Warburton</t>
  </si>
  <si>
    <t>Trumble</t>
  </si>
  <si>
    <t xml:space="preserve">Gas Gas </t>
  </si>
  <si>
    <t xml:space="preserve">Huddersfield Falcon </t>
  </si>
  <si>
    <t>FRODSHAM &amp; DMC</t>
  </si>
  <si>
    <t xml:space="preserve">Vertigo </t>
  </si>
  <si>
    <t>TXT Pro</t>
  </si>
  <si>
    <t>ST FACTORY</t>
  </si>
  <si>
    <t>SCOTT</t>
  </si>
  <si>
    <t>WALKER</t>
  </si>
  <si>
    <t>Gaz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</si>
  <si>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</si>
  <si>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</si>
  <si>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</si>
  <si>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</si>
  <si>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</si>
  <si>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</si>
  <si>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</si>
  <si>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</si>
  <si>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VERTIGO</t>
  </si>
  <si>
    <t xml:space="preserve">BETA </t>
  </si>
  <si>
    <t>EVO</t>
  </si>
  <si>
    <t xml:space="preserve"> </t>
  </si>
  <si>
    <t>RTD</t>
  </si>
  <si>
    <t>most cleans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</si>
</sst>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8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1"/>
      <color rgb="FFFF0000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1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/>
    <xf numFmtId="0" fontId="2" fillId="4" borderId="1" xfId="0" applyFont="1" applyFill="1" applyBorder="1"/>
    <xf numFmtId="0" fontId="2" fillId="3" borderId="1" xfId="0" applyFont="1" applyFill="1" applyBorder="1"/>
    <xf numFmtId="0" fontId="2" fillId="0" borderId="13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4" fillId="3" borderId="1" xfId="0" applyFont="1" applyFill="1" applyBorder="1"/>
    <xf numFmtId="0" fontId="4" fillId="3" borderId="1" xfId="0" quotePrefix="1" applyFont="1" applyFill="1" applyBorder="1"/>
    <xf numFmtId="0" fontId="2" fillId="8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7" borderId="1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4" fillId="6" borderId="1" xfId="0" applyFont="1" applyFill="1" applyBorder="1"/>
    <xf numFmtId="0" fontId="2" fillId="2" borderId="1" xfId="0" applyFont="1" applyFill="1" applyBorder="1"/>
    <xf numFmtId="0" fontId="6" fillId="0" borderId="1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0" xfId="0" applyFont="1"/>
    <xf numFmtId="0" fontId="5" fillId="0" borderId="4" xfId="0" applyFont="1" applyBorder="1"/>
    <xf numFmtId="0" fontId="5" fillId="0" borderId="3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2" xfId="0" applyFont="1" applyBorder="1"/>
    <xf numFmtId="0" fontId="7" fillId="0" borderId="3" xfId="0" applyFont="1" applyBorder="1"/>
    <xf numFmtId="0" fontId="8" fillId="0" borderId="1" xfId="0" applyFont="1" applyBorder="1"/>
    <xf numFmtId="0" fontId="8" fillId="3" borderId="1" xfId="0" applyFont="1" applyFill="1" applyBorder="1"/>
    <xf numFmtId="0" fontId="8" fillId="0" borderId="13" xfId="0" applyFont="1" applyBorder="1"/>
    <xf numFmtId="0" fontId="8" fillId="3" borderId="13" xfId="0" applyFont="1" applyFill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3" xfId="0" applyFont="1" applyFill="1" applyBorder="1"/>
    <xf numFmtId="0" fontId="12" fillId="9" borderId="13" xfId="0" applyFont="1" applyFill="1" applyBorder="1"/>
    <xf numFmtId="0" fontId="12" fillId="3" borderId="13" xfId="0" applyFont="1" applyFill="1" applyBorder="1"/>
    <xf numFmtId="0" fontId="12" fillId="0" borderId="13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14941</xdr:colOff>
      <xdr:row>0</xdr:row>
      <xdr:rowOff>84567</xdr:rowOff>
    </xdr:from>
    <xdr:to>
      <xdr:col>13</xdr:col>
      <xdr:colOff>129989</xdr:colOff>
      <xdr:row>5</xdr:row>
      <xdr:rowOff>79902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92D012-9500-492E-80CC-92BB09E58F5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8117" y="84567"/>
          <a:ext cx="899460" cy="1118198"/>
        </a:xfrm>
        <a:prstGeom prst="rect">
          <a:avLst/>
        </a:prstGeom>
      </xdr:spPr>
    </xdr:pic>
    <xdr:clientData/>
  </xdr:twoCellAnchor>
  <xdr:twoCellAnchor editAs="oneCell">
    <xdr:from>
      <xdr:col>2</xdr:col>
      <xdr:colOff>1625701</xdr:colOff>
      <xdr:row>0</xdr:row>
      <xdr:rowOff>22412</xdr:rowOff>
    </xdr:from>
    <xdr:to>
      <xdr:col>3</xdr:col>
      <xdr:colOff>1311728</xdr:colOff>
      <xdr:row>6</xdr:row>
      <xdr:rowOff>44886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792886-09B8-B823-25A2-08E30DC1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114" y="22412"/>
          <a:ext cx="1312069" cy="133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5"/>
  <sheetViews>
    <sheetView tabSelected="1" zoomScale="92" workbookViewId="0">
      <pane xSplit="1" topLeftCell="B1" activePane="topRight" state="frozen"/>
      <selection pane="topRight" activeCell="A10" sqref="A10:AW14"/>
    </sheetView>
  </sheetViews>
  <sheetFormatPr defaultRowHeight="15.6" x14ac:dyDescent="0.3"/>
  <cols>
    <col min="1" max="1" width="11" style="7" customWidth="1"/>
    <col min="2" max="2" width="15.77734375" style="7" bestFit="1" customWidth="1"/>
    <col min="3" max="3" width="21.33203125" style="7" customWidth="1"/>
    <col min="4" max="4" width="27.21875" style="7" customWidth="1"/>
    <col min="5" max="5" width="16.6640625" style="7" bestFit="1" customWidth="1"/>
    <col min="6" max="6" width="15.88671875" style="7" customWidth="1"/>
    <col min="7" max="7" width="14.21875" style="7" bestFit="1" customWidth="1"/>
    <col min="8" max="8" width="8.88671875" style="7" bestFit="1" customWidth="1"/>
    <col min="9" max="10" width="3.77734375" style="7" customWidth="1"/>
    <col min="11" max="11" width="3.88671875" style="7" customWidth="1"/>
    <col min="12" max="12" width="3.6640625" style="7" customWidth="1"/>
    <col min="13" max="15" width="3.77734375" style="7" customWidth="1"/>
    <col min="16" max="16" width="3.33203125" style="7" customWidth="1"/>
    <col min="17" max="48" width="3.77734375" style="7" customWidth="1"/>
    <col min="49" max="49" width="6.109375" style="7" bestFit="1" customWidth="1"/>
    <col min="50" max="50" width="7.88671875" style="7" bestFit="1" customWidth="1"/>
    <col min="51" max="51" width="4.44140625" style="7" bestFit="1" customWidth="1"/>
    <col min="52" max="53" width="3.44140625" style="7" customWidth="1"/>
    <col min="54" max="16384" width="8.88671875" style="7"/>
  </cols>
  <sheetData>
    <row r="1" spans="1:53" ht="16.2" thickBot="1" x14ac:dyDescent="0.35"/>
    <row r="2" spans="1:53" ht="18" x14ac:dyDescent="0.35">
      <c r="E2" s="54" t="s">
        <v>122</v>
      </c>
      <c r="F2" s="55"/>
      <c r="G2" s="56"/>
      <c r="I2" s="8"/>
      <c r="J2" s="8"/>
      <c r="K2" s="8"/>
      <c r="L2" s="8"/>
      <c r="M2" s="8"/>
      <c r="N2" s="8"/>
    </row>
    <row r="3" spans="1:53" ht="18" x14ac:dyDescent="0.35">
      <c r="E3" s="57" t="s">
        <v>123</v>
      </c>
      <c r="F3" s="58"/>
      <c r="G3" s="59"/>
      <c r="I3" s="8"/>
      <c r="J3" s="8"/>
      <c r="K3" s="8"/>
      <c r="L3" s="8"/>
      <c r="M3" s="8"/>
      <c r="N3" s="8"/>
    </row>
    <row r="4" spans="1:53" ht="18.600000000000001" thickBot="1" x14ac:dyDescent="0.4">
      <c r="E4" s="60" t="s">
        <v>124</v>
      </c>
      <c r="F4" s="61"/>
      <c r="G4" s="62"/>
      <c r="I4" s="8"/>
      <c r="J4" s="8"/>
      <c r="K4" s="8"/>
      <c r="L4" s="8"/>
      <c r="M4" s="8"/>
      <c r="N4" s="8"/>
    </row>
    <row r="8" spans="1:53" ht="21" x14ac:dyDescent="0.4">
      <c r="A8" s="2" t="s">
        <v>51</v>
      </c>
      <c r="B8" s="3" t="s">
        <v>0</v>
      </c>
      <c r="C8" s="3" t="s">
        <v>1</v>
      </c>
      <c r="D8" s="3" t="s">
        <v>2</v>
      </c>
      <c r="E8" s="3" t="s">
        <v>18</v>
      </c>
      <c r="F8" s="3" t="s">
        <v>15</v>
      </c>
      <c r="G8" s="3" t="s">
        <v>16</v>
      </c>
      <c r="H8" s="3" t="s">
        <v>17</v>
      </c>
      <c r="I8" s="51" t="s">
        <v>178</v>
      </c>
      <c r="J8" s="52"/>
      <c r="K8" s="52"/>
      <c r="L8" s="52"/>
      <c r="M8" s="53"/>
      <c r="N8" s="51" t="s">
        <v>179</v>
      </c>
      <c r="O8" s="52"/>
      <c r="P8" s="52"/>
      <c r="Q8" s="52"/>
      <c r="R8" s="53"/>
      <c r="S8" s="51" t="s">
        <v>180</v>
      </c>
      <c r="T8" s="52"/>
      <c r="U8" s="52"/>
      <c r="V8" s="52"/>
      <c r="W8" s="53"/>
      <c r="X8" s="51" t="s">
        <v>181</v>
      </c>
      <c r="Y8" s="52"/>
      <c r="Z8" s="52"/>
      <c r="AA8" s="52"/>
      <c r="AB8" s="53"/>
      <c r="AC8" s="51" t="s">
        <v>182</v>
      </c>
      <c r="AD8" s="52"/>
      <c r="AE8" s="52"/>
      <c r="AF8" s="52"/>
      <c r="AG8" s="53"/>
      <c r="AH8" s="51" t="s">
        <v>183</v>
      </c>
      <c r="AI8" s="52"/>
      <c r="AJ8" s="52"/>
      <c r="AK8" s="52"/>
      <c r="AL8" s="53"/>
      <c r="AM8" s="51" t="s">
        <v>184</v>
      </c>
      <c r="AN8" s="52"/>
      <c r="AO8" s="52"/>
      <c r="AP8" s="52"/>
      <c r="AQ8" s="53"/>
      <c r="AR8" s="51" t="s">
        <v>185</v>
      </c>
      <c r="AS8" s="52"/>
      <c r="AT8" s="52"/>
      <c r="AU8" s="52"/>
      <c r="AV8" s="53"/>
      <c r="AW8" s="9" t="s">
        <v>19</v>
      </c>
      <c r="AX8" s="9" t="s">
        <v>20</v>
      </c>
      <c r="AY8" s="10" t="s">
        <v>82</v>
      </c>
      <c r="AZ8" s="9" t="s">
        <v>81</v>
      </c>
      <c r="BA8" s="9" t="s">
        <v>80</v>
      </c>
    </row>
    <row r="9" spans="1:53" ht="21" x14ac:dyDescent="0.4">
      <c r="A9" s="1"/>
      <c r="B9" s="1"/>
      <c r="C9" s="1"/>
      <c r="D9" s="1"/>
      <c r="E9" s="11" t="s">
        <v>58</v>
      </c>
      <c r="F9" s="1"/>
      <c r="G9" s="1"/>
      <c r="H9" s="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3"/>
      <c r="AX9" s="13"/>
      <c r="AY9" s="13"/>
      <c r="AZ9" s="13"/>
      <c r="BA9" s="13"/>
    </row>
    <row r="10" spans="1:53" ht="21" x14ac:dyDescent="0.4">
      <c r="A10" s="1"/>
      <c r="B10" s="1"/>
      <c r="C10" s="1"/>
      <c r="D10" s="1"/>
      <c r="E10" s="63"/>
      <c r="F10" s="1"/>
      <c r="G10" s="1"/>
      <c r="H10" s="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3"/>
      <c r="AX10" s="13"/>
      <c r="AY10" s="13"/>
      <c r="AZ10" s="13"/>
      <c r="BA10" s="13"/>
    </row>
    <row r="11" spans="1:53" s="6" customFormat="1" ht="21" x14ac:dyDescent="0.4">
      <c r="A11" s="1">
        <v>36</v>
      </c>
      <c r="B11" s="40" t="s">
        <v>159</v>
      </c>
      <c r="C11" s="40" t="s">
        <v>109</v>
      </c>
      <c r="D11" s="40" t="s">
        <v>60</v>
      </c>
      <c r="E11" s="40" t="s">
        <v>67</v>
      </c>
      <c r="F11" s="40" t="s">
        <v>76</v>
      </c>
      <c r="G11" s="40" t="s">
        <v>162</v>
      </c>
      <c r="H11" s="40">
        <v>125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42">
        <v>1</v>
      </c>
      <c r="AD11" s="42">
        <v>0</v>
      </c>
      <c r="AE11" s="42">
        <v>0</v>
      </c>
      <c r="AF11" s="42">
        <v>0</v>
      </c>
      <c r="AG11" s="42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f>SUM(I11:AV11)</f>
        <v>1</v>
      </c>
      <c r="AX11" s="1" t="s">
        <v>21</v>
      </c>
      <c r="AY11" s="1"/>
      <c r="AZ11" s="1"/>
      <c r="BA11" s="1"/>
    </row>
    <row r="12" spans="1:53" s="6" customFormat="1" ht="21" x14ac:dyDescent="0.4">
      <c r="A12" s="1">
        <v>30</v>
      </c>
      <c r="B12" s="40" t="s">
        <v>64</v>
      </c>
      <c r="C12" s="40" t="s">
        <v>59</v>
      </c>
      <c r="D12" s="40" t="s">
        <v>60</v>
      </c>
      <c r="E12" s="40" t="s">
        <v>46</v>
      </c>
      <c r="F12" s="40" t="s">
        <v>121</v>
      </c>
      <c r="G12" s="40" t="s">
        <v>174</v>
      </c>
      <c r="H12" s="40">
        <v>125</v>
      </c>
      <c r="I12" s="43">
        <v>0</v>
      </c>
      <c r="J12" s="43">
        <v>0</v>
      </c>
      <c r="K12" s="43">
        <v>0</v>
      </c>
      <c r="L12" s="43">
        <v>2</v>
      </c>
      <c r="M12" s="43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43">
        <v>3</v>
      </c>
      <c r="AD12" s="43">
        <v>3</v>
      </c>
      <c r="AE12" s="43">
        <v>0</v>
      </c>
      <c r="AF12" s="43">
        <v>0</v>
      </c>
      <c r="AG12" s="43">
        <v>1</v>
      </c>
      <c r="AH12" s="5">
        <v>1</v>
      </c>
      <c r="AI12" s="5">
        <v>0</v>
      </c>
      <c r="AJ12" s="5">
        <v>0</v>
      </c>
      <c r="AK12" s="5">
        <v>0</v>
      </c>
      <c r="AL12" s="5">
        <v>0</v>
      </c>
      <c r="AM12" s="43">
        <v>2</v>
      </c>
      <c r="AN12" s="43">
        <v>1</v>
      </c>
      <c r="AO12" s="43">
        <v>1</v>
      </c>
      <c r="AP12" s="43">
        <v>0</v>
      </c>
      <c r="AQ12" s="43">
        <v>0</v>
      </c>
      <c r="AR12" s="5">
        <v>1</v>
      </c>
      <c r="AS12" s="5">
        <v>0</v>
      </c>
      <c r="AT12" s="5">
        <v>1</v>
      </c>
      <c r="AU12" s="5">
        <v>0</v>
      </c>
      <c r="AV12" s="5">
        <v>0</v>
      </c>
      <c r="AW12" s="1">
        <f>SUM(I12:AV12)</f>
        <v>16</v>
      </c>
      <c r="AX12" s="1" t="s">
        <v>22</v>
      </c>
      <c r="AY12" s="1"/>
      <c r="AZ12" s="1"/>
      <c r="BA12" s="1"/>
    </row>
    <row r="13" spans="1:53" s="6" customFormat="1" ht="21" x14ac:dyDescent="0.4">
      <c r="A13" s="1">
        <v>38</v>
      </c>
      <c r="B13" s="40" t="s">
        <v>42</v>
      </c>
      <c r="C13" s="40" t="s">
        <v>43</v>
      </c>
      <c r="D13" s="40" t="s">
        <v>171</v>
      </c>
      <c r="E13" s="40" t="s">
        <v>83</v>
      </c>
      <c r="F13" s="40" t="s">
        <v>187</v>
      </c>
      <c r="G13" s="40" t="s">
        <v>188</v>
      </c>
      <c r="H13" s="40">
        <v>300</v>
      </c>
      <c r="I13" s="43">
        <v>5</v>
      </c>
      <c r="J13" s="43">
        <v>1</v>
      </c>
      <c r="K13" s="43">
        <v>1</v>
      </c>
      <c r="L13" s="43">
        <v>1</v>
      </c>
      <c r="M13" s="43">
        <v>0</v>
      </c>
      <c r="N13" s="5">
        <v>0</v>
      </c>
      <c r="O13" s="5">
        <v>0</v>
      </c>
      <c r="P13" s="5">
        <v>0</v>
      </c>
      <c r="Q13" s="5">
        <v>2</v>
      </c>
      <c r="R13" s="5">
        <v>2</v>
      </c>
      <c r="S13" s="43">
        <v>0</v>
      </c>
      <c r="T13" s="43">
        <v>0</v>
      </c>
      <c r="U13" s="43">
        <v>5</v>
      </c>
      <c r="V13" s="43">
        <v>0</v>
      </c>
      <c r="W13" s="43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43">
        <v>3</v>
      </c>
      <c r="AD13" s="43">
        <v>1</v>
      </c>
      <c r="AE13" s="43">
        <v>0</v>
      </c>
      <c r="AF13" s="43">
        <v>1</v>
      </c>
      <c r="AG13" s="43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43">
        <v>0</v>
      </c>
      <c r="AN13" s="43">
        <v>1</v>
      </c>
      <c r="AO13" s="43">
        <v>0</v>
      </c>
      <c r="AP13" s="43">
        <v>0</v>
      </c>
      <c r="AQ13" s="43">
        <v>0</v>
      </c>
      <c r="AR13" s="5">
        <v>5</v>
      </c>
      <c r="AS13" s="5">
        <v>1</v>
      </c>
      <c r="AT13" s="5">
        <v>0</v>
      </c>
      <c r="AU13" s="5">
        <v>0</v>
      </c>
      <c r="AV13" s="5">
        <v>1</v>
      </c>
      <c r="AW13" s="1">
        <f>SUM(I13:AV13)</f>
        <v>30</v>
      </c>
      <c r="AX13" s="1" t="s">
        <v>23</v>
      </c>
      <c r="AY13" s="1"/>
      <c r="AZ13" s="1"/>
      <c r="BA13" s="1"/>
    </row>
    <row r="14" spans="1:53" s="6" customFormat="1" ht="21" x14ac:dyDescent="0.4">
      <c r="A14" s="35">
        <v>29</v>
      </c>
      <c r="B14" s="40" t="s">
        <v>177</v>
      </c>
      <c r="C14" s="40" t="s">
        <v>148</v>
      </c>
      <c r="D14" s="40" t="s">
        <v>6</v>
      </c>
      <c r="E14" s="41" t="s">
        <v>83</v>
      </c>
      <c r="F14" s="41" t="s">
        <v>186</v>
      </c>
      <c r="G14" s="41"/>
      <c r="H14" s="41"/>
      <c r="I14" s="44">
        <v>5</v>
      </c>
      <c r="J14" s="44">
        <v>5</v>
      </c>
      <c r="K14" s="44">
        <v>2</v>
      </c>
      <c r="L14" s="44">
        <v>3</v>
      </c>
      <c r="M14" s="44">
        <v>5</v>
      </c>
      <c r="N14" s="35">
        <v>2</v>
      </c>
      <c r="O14" s="35">
        <v>1</v>
      </c>
      <c r="P14" s="35">
        <v>1</v>
      </c>
      <c r="Q14" s="35">
        <v>0</v>
      </c>
      <c r="R14" s="35">
        <v>1</v>
      </c>
      <c r="S14" s="44">
        <v>0</v>
      </c>
      <c r="T14" s="44">
        <v>5</v>
      </c>
      <c r="U14" s="44">
        <v>0</v>
      </c>
      <c r="V14" s="44">
        <v>0</v>
      </c>
      <c r="W14" s="44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44">
        <v>1</v>
      </c>
      <c r="AD14" s="44">
        <v>2</v>
      </c>
      <c r="AE14" s="44">
        <v>1</v>
      </c>
      <c r="AF14" s="44">
        <v>0</v>
      </c>
      <c r="AG14" s="44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44">
        <v>1</v>
      </c>
      <c r="AN14" s="44">
        <v>0</v>
      </c>
      <c r="AO14" s="44">
        <v>0</v>
      </c>
      <c r="AP14" s="44">
        <v>1</v>
      </c>
      <c r="AQ14" s="44">
        <v>0</v>
      </c>
      <c r="AR14" s="35">
        <v>1</v>
      </c>
      <c r="AS14" s="35">
        <v>0</v>
      </c>
      <c r="AT14" s="35">
        <v>1</v>
      </c>
      <c r="AU14" s="35">
        <v>0</v>
      </c>
      <c r="AV14" s="35">
        <v>0</v>
      </c>
      <c r="AW14" s="1">
        <f>SUM(I14:AV14)</f>
        <v>38</v>
      </c>
      <c r="AX14" s="1" t="s">
        <v>24</v>
      </c>
      <c r="AY14" s="1"/>
      <c r="AZ14" s="1"/>
      <c r="BA14" s="1"/>
    </row>
    <row r="15" spans="1:53" ht="21" x14ac:dyDescent="0.4">
      <c r="A15" s="14"/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6"/>
      <c r="AY15" s="16"/>
      <c r="AZ15" s="16"/>
      <c r="BA15" s="16"/>
    </row>
    <row r="16" spans="1:53" ht="21" x14ac:dyDescent="0.4">
      <c r="A16" s="1"/>
      <c r="B16" s="1"/>
      <c r="C16" s="1"/>
      <c r="D16" s="1"/>
      <c r="E16" s="17" t="s">
        <v>91</v>
      </c>
      <c r="F16" s="1"/>
      <c r="G16" s="1"/>
      <c r="H16" s="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3"/>
      <c r="AY16" s="13"/>
      <c r="AZ16" s="13"/>
      <c r="BA16" s="13"/>
    </row>
    <row r="17" spans="1:53" s="6" customFormat="1" ht="21" x14ac:dyDescent="0.4">
      <c r="A17" s="1">
        <v>12</v>
      </c>
      <c r="B17" s="40" t="s">
        <v>119</v>
      </c>
      <c r="C17" s="40" t="s">
        <v>118</v>
      </c>
      <c r="D17" s="40" t="s">
        <v>63</v>
      </c>
      <c r="E17" s="40" t="s">
        <v>83</v>
      </c>
      <c r="F17" s="40" t="s">
        <v>76</v>
      </c>
      <c r="G17" s="40" t="s">
        <v>117</v>
      </c>
      <c r="H17" s="40">
        <v>300</v>
      </c>
      <c r="I17" s="42">
        <v>3</v>
      </c>
      <c r="J17" s="42">
        <v>0</v>
      </c>
      <c r="K17" s="42">
        <v>0</v>
      </c>
      <c r="L17" s="42">
        <v>0</v>
      </c>
      <c r="M17" s="42">
        <v>1</v>
      </c>
      <c r="N17" s="1">
        <v>1</v>
      </c>
      <c r="O17" s="1">
        <v>0</v>
      </c>
      <c r="P17" s="1">
        <v>1</v>
      </c>
      <c r="Q17" s="1">
        <v>0</v>
      </c>
      <c r="R17" s="1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42">
        <v>5</v>
      </c>
      <c r="AN17" s="42">
        <v>0</v>
      </c>
      <c r="AO17" s="42">
        <v>0</v>
      </c>
      <c r="AP17" s="42">
        <v>0</v>
      </c>
      <c r="AQ17" s="42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f t="shared" ref="AW17:AW24" si="0">SUM(I17:AV17)</f>
        <v>11</v>
      </c>
      <c r="AX17" s="1" t="s">
        <v>21</v>
      </c>
      <c r="AY17" s="1"/>
      <c r="AZ17" s="1"/>
      <c r="BA17" s="1"/>
    </row>
    <row r="18" spans="1:53" s="6" customFormat="1" ht="21" x14ac:dyDescent="0.4">
      <c r="A18" s="1">
        <v>31</v>
      </c>
      <c r="B18" s="40" t="s">
        <v>72</v>
      </c>
      <c r="C18" s="40" t="s">
        <v>160</v>
      </c>
      <c r="D18" s="40" t="s">
        <v>165</v>
      </c>
      <c r="E18" s="40" t="s">
        <v>83</v>
      </c>
      <c r="F18" s="40" t="s">
        <v>172</v>
      </c>
      <c r="G18" s="40" t="s">
        <v>163</v>
      </c>
      <c r="H18" s="40">
        <v>250</v>
      </c>
      <c r="I18" s="42">
        <v>5</v>
      </c>
      <c r="J18" s="42">
        <v>1</v>
      </c>
      <c r="K18" s="42">
        <v>0</v>
      </c>
      <c r="L18" s="42">
        <v>0</v>
      </c>
      <c r="M18" s="42">
        <v>0</v>
      </c>
      <c r="N18" s="1">
        <v>1</v>
      </c>
      <c r="O18" s="1">
        <v>0</v>
      </c>
      <c r="P18" s="1">
        <v>1</v>
      </c>
      <c r="Q18" s="1">
        <v>0</v>
      </c>
      <c r="R18" s="1">
        <v>1</v>
      </c>
      <c r="S18" s="42">
        <v>1</v>
      </c>
      <c r="T18" s="42">
        <v>0</v>
      </c>
      <c r="U18" s="42">
        <v>0</v>
      </c>
      <c r="V18" s="42">
        <v>0</v>
      </c>
      <c r="W18" s="42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42">
        <v>0</v>
      </c>
      <c r="AD18" s="42">
        <v>2</v>
      </c>
      <c r="AE18" s="42">
        <v>0</v>
      </c>
      <c r="AF18" s="42">
        <v>0</v>
      </c>
      <c r="AG18" s="42">
        <v>2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1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f t="shared" si="0"/>
        <v>15</v>
      </c>
      <c r="AX18" s="1" t="s">
        <v>22</v>
      </c>
      <c r="AY18" s="1"/>
      <c r="AZ18" s="1"/>
      <c r="BA18" s="1"/>
    </row>
    <row r="19" spans="1:53" s="6" customFormat="1" ht="21" x14ac:dyDescent="0.4">
      <c r="A19" s="1">
        <v>5</v>
      </c>
      <c r="B19" s="40" t="s">
        <v>116</v>
      </c>
      <c r="C19" s="40" t="s">
        <v>158</v>
      </c>
      <c r="D19" s="40" t="s">
        <v>6</v>
      </c>
      <c r="E19" s="40" t="s">
        <v>83</v>
      </c>
      <c r="F19" s="40" t="s">
        <v>44</v>
      </c>
      <c r="G19" s="40" t="s">
        <v>188</v>
      </c>
      <c r="H19" s="40">
        <v>300</v>
      </c>
      <c r="I19" s="42">
        <v>3</v>
      </c>
      <c r="J19" s="42">
        <v>2</v>
      </c>
      <c r="K19" s="42">
        <v>3</v>
      </c>
      <c r="L19" s="42">
        <v>0</v>
      </c>
      <c r="M19" s="42">
        <v>3</v>
      </c>
      <c r="N19" s="1">
        <v>1</v>
      </c>
      <c r="O19" s="1">
        <v>0</v>
      </c>
      <c r="P19" s="1">
        <v>2</v>
      </c>
      <c r="Q19" s="1">
        <v>1</v>
      </c>
      <c r="R19" s="1">
        <v>1</v>
      </c>
      <c r="S19" s="42">
        <v>5</v>
      </c>
      <c r="T19" s="42">
        <v>5</v>
      </c>
      <c r="U19" s="42">
        <v>0</v>
      </c>
      <c r="V19" s="42">
        <v>0</v>
      </c>
      <c r="W19" s="42">
        <v>1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42">
        <v>0</v>
      </c>
      <c r="AD19" s="42">
        <v>0</v>
      </c>
      <c r="AE19" s="42">
        <v>3</v>
      </c>
      <c r="AF19" s="42">
        <v>2</v>
      </c>
      <c r="AG19" s="42">
        <v>2</v>
      </c>
      <c r="AH19" s="1">
        <v>0</v>
      </c>
      <c r="AI19" s="1">
        <v>0</v>
      </c>
      <c r="AJ19" s="1">
        <v>0</v>
      </c>
      <c r="AK19" s="1">
        <v>1</v>
      </c>
      <c r="AL19" s="1">
        <v>0</v>
      </c>
      <c r="AM19" s="42">
        <v>2</v>
      </c>
      <c r="AN19" s="42">
        <v>1</v>
      </c>
      <c r="AO19" s="42">
        <v>0</v>
      </c>
      <c r="AP19" s="42">
        <v>0</v>
      </c>
      <c r="AQ19" s="42">
        <v>0</v>
      </c>
      <c r="AR19" s="1">
        <v>0</v>
      </c>
      <c r="AS19" s="1">
        <v>1</v>
      </c>
      <c r="AT19" s="1">
        <v>0</v>
      </c>
      <c r="AU19" s="1">
        <v>0</v>
      </c>
      <c r="AV19" s="1">
        <v>1</v>
      </c>
      <c r="AW19" s="1">
        <f t="shared" si="0"/>
        <v>40</v>
      </c>
      <c r="AX19" s="1" t="s">
        <v>23</v>
      </c>
      <c r="AY19" s="1"/>
      <c r="AZ19" s="1"/>
      <c r="BA19" s="1"/>
    </row>
    <row r="20" spans="1:53" s="6" customFormat="1" ht="21" x14ac:dyDescent="0.4">
      <c r="A20" s="1">
        <v>17</v>
      </c>
      <c r="B20" s="40" t="s">
        <v>74</v>
      </c>
      <c r="C20" s="40" t="s">
        <v>73</v>
      </c>
      <c r="D20" s="40" t="s">
        <v>60</v>
      </c>
      <c r="E20" s="40" t="s">
        <v>161</v>
      </c>
      <c r="F20" s="40" t="s">
        <v>107</v>
      </c>
      <c r="G20" s="40" t="s">
        <v>164</v>
      </c>
      <c r="H20" s="40">
        <v>80</v>
      </c>
      <c r="I20" s="42">
        <v>3</v>
      </c>
      <c r="J20" s="42">
        <v>3</v>
      </c>
      <c r="K20" s="42">
        <v>3</v>
      </c>
      <c r="L20" s="42">
        <v>1</v>
      </c>
      <c r="M20" s="42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42">
        <v>3</v>
      </c>
      <c r="T20" s="42">
        <v>0</v>
      </c>
      <c r="U20" s="42">
        <v>1</v>
      </c>
      <c r="V20" s="42">
        <v>0</v>
      </c>
      <c r="W20" s="42">
        <v>2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42">
        <v>5</v>
      </c>
      <c r="AD20" s="42">
        <v>1</v>
      </c>
      <c r="AE20" s="42">
        <v>0</v>
      </c>
      <c r="AF20" s="42">
        <v>0</v>
      </c>
      <c r="AG20" s="42">
        <v>0</v>
      </c>
      <c r="AH20" s="1">
        <v>5</v>
      </c>
      <c r="AI20" s="1">
        <v>1</v>
      </c>
      <c r="AJ20" s="1">
        <v>0</v>
      </c>
      <c r="AK20" s="1">
        <v>0</v>
      </c>
      <c r="AL20" s="1">
        <v>0</v>
      </c>
      <c r="AM20" s="42">
        <v>0</v>
      </c>
      <c r="AN20" s="42">
        <v>0</v>
      </c>
      <c r="AO20" s="42">
        <v>0</v>
      </c>
      <c r="AP20" s="42">
        <v>0</v>
      </c>
      <c r="AQ20" s="42">
        <v>5</v>
      </c>
      <c r="AR20" s="1">
        <v>0</v>
      </c>
      <c r="AS20" s="1">
        <v>0</v>
      </c>
      <c r="AT20" s="1">
        <v>1</v>
      </c>
      <c r="AU20" s="1">
        <v>0</v>
      </c>
      <c r="AV20" s="1">
        <v>0</v>
      </c>
      <c r="AW20" s="1">
        <f t="shared" si="0"/>
        <v>40</v>
      </c>
      <c r="AX20" s="1" t="s">
        <v>24</v>
      </c>
      <c r="AY20" s="1"/>
      <c r="AZ20" s="1"/>
      <c r="BA20" s="1"/>
    </row>
    <row r="21" spans="1:53" s="6" customFormat="1" ht="21" x14ac:dyDescent="0.4">
      <c r="A21" s="1">
        <v>10</v>
      </c>
      <c r="B21" s="40" t="s">
        <v>87</v>
      </c>
      <c r="C21" s="40" t="s">
        <v>86</v>
      </c>
      <c r="D21" s="40" t="s">
        <v>6</v>
      </c>
      <c r="E21" s="40" t="s">
        <v>83</v>
      </c>
      <c r="F21" s="40" t="s">
        <v>3</v>
      </c>
      <c r="G21" s="40" t="s">
        <v>4</v>
      </c>
      <c r="H21" s="40">
        <v>300</v>
      </c>
      <c r="I21" s="42">
        <v>3</v>
      </c>
      <c r="J21" s="42">
        <v>1</v>
      </c>
      <c r="K21" s="42">
        <v>2</v>
      </c>
      <c r="L21" s="42">
        <v>2</v>
      </c>
      <c r="M21" s="42">
        <v>1</v>
      </c>
      <c r="N21" s="1">
        <v>1</v>
      </c>
      <c r="O21" s="1">
        <v>3</v>
      </c>
      <c r="P21" s="1">
        <v>1</v>
      </c>
      <c r="Q21" s="1">
        <v>2</v>
      </c>
      <c r="R21" s="1">
        <v>2</v>
      </c>
      <c r="S21" s="42">
        <v>0</v>
      </c>
      <c r="T21" s="42">
        <v>0</v>
      </c>
      <c r="U21" s="42">
        <v>1</v>
      </c>
      <c r="V21" s="42">
        <v>5</v>
      </c>
      <c r="W21" s="42">
        <v>1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42">
        <v>1</v>
      </c>
      <c r="AD21" s="42">
        <v>1</v>
      </c>
      <c r="AE21" s="42">
        <v>0</v>
      </c>
      <c r="AF21" s="42">
        <v>1</v>
      </c>
      <c r="AG21" s="42">
        <v>2</v>
      </c>
      <c r="AH21" s="1">
        <v>3</v>
      </c>
      <c r="AI21" s="1">
        <v>0</v>
      </c>
      <c r="AJ21" s="1">
        <v>3</v>
      </c>
      <c r="AK21" s="1">
        <v>0</v>
      </c>
      <c r="AL21" s="1">
        <v>2</v>
      </c>
      <c r="AM21" s="42">
        <v>1</v>
      </c>
      <c r="AN21" s="42">
        <v>0</v>
      </c>
      <c r="AO21" s="42">
        <v>0</v>
      </c>
      <c r="AP21" s="42">
        <v>0</v>
      </c>
      <c r="AQ21" s="42">
        <v>0</v>
      </c>
      <c r="AR21" s="1">
        <v>0</v>
      </c>
      <c r="AS21" s="1">
        <v>0</v>
      </c>
      <c r="AT21" s="1">
        <v>0</v>
      </c>
      <c r="AU21" s="1">
        <v>2</v>
      </c>
      <c r="AV21" s="1">
        <v>0</v>
      </c>
      <c r="AW21" s="1">
        <f t="shared" si="0"/>
        <v>41</v>
      </c>
      <c r="AX21" s="1" t="s">
        <v>25</v>
      </c>
      <c r="AY21" s="1"/>
      <c r="AZ21" s="1"/>
      <c r="BA21" s="1"/>
    </row>
    <row r="22" spans="1:53" s="6" customFormat="1" ht="21" x14ac:dyDescent="0.4">
      <c r="A22" s="1">
        <v>25</v>
      </c>
      <c r="B22" s="40" t="s">
        <v>68</v>
      </c>
      <c r="C22" s="40" t="s">
        <v>168</v>
      </c>
      <c r="D22" s="40" t="s">
        <v>170</v>
      </c>
      <c r="E22" s="40" t="s">
        <v>36</v>
      </c>
      <c r="F22" s="40" t="s">
        <v>90</v>
      </c>
      <c r="G22" s="40" t="s">
        <v>163</v>
      </c>
      <c r="H22" s="40">
        <v>250</v>
      </c>
      <c r="I22" s="42">
        <v>3</v>
      </c>
      <c r="J22" s="42">
        <v>3</v>
      </c>
      <c r="K22" s="42">
        <v>3</v>
      </c>
      <c r="L22" s="42">
        <v>3</v>
      </c>
      <c r="M22" s="42">
        <v>0</v>
      </c>
      <c r="N22" s="1">
        <v>1</v>
      </c>
      <c r="O22" s="1">
        <v>2</v>
      </c>
      <c r="P22" s="1">
        <v>1</v>
      </c>
      <c r="Q22" s="1">
        <v>1</v>
      </c>
      <c r="R22" s="1">
        <v>1</v>
      </c>
      <c r="S22" s="42">
        <v>0</v>
      </c>
      <c r="T22" s="42">
        <v>0</v>
      </c>
      <c r="U22" s="42">
        <v>0</v>
      </c>
      <c r="V22" s="42">
        <v>0</v>
      </c>
      <c r="W22" s="42">
        <v>1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42">
        <v>1</v>
      </c>
      <c r="AD22" s="42">
        <v>3</v>
      </c>
      <c r="AE22" s="42">
        <v>5</v>
      </c>
      <c r="AF22" s="42">
        <v>2</v>
      </c>
      <c r="AG22" s="42">
        <v>2</v>
      </c>
      <c r="AH22" s="1">
        <v>3</v>
      </c>
      <c r="AI22" s="1">
        <v>0</v>
      </c>
      <c r="AJ22" s="1">
        <v>1</v>
      </c>
      <c r="AK22" s="1">
        <v>0</v>
      </c>
      <c r="AL22" s="1">
        <v>3</v>
      </c>
      <c r="AM22" s="42">
        <v>5</v>
      </c>
      <c r="AN22" s="42">
        <v>1</v>
      </c>
      <c r="AO22" s="42">
        <v>0</v>
      </c>
      <c r="AP22" s="42">
        <v>2</v>
      </c>
      <c r="AQ22" s="42">
        <v>1</v>
      </c>
      <c r="AR22" s="1">
        <v>3</v>
      </c>
      <c r="AS22" s="1">
        <v>0</v>
      </c>
      <c r="AT22" s="1">
        <v>0</v>
      </c>
      <c r="AU22" s="1">
        <v>0</v>
      </c>
      <c r="AV22" s="1">
        <v>0</v>
      </c>
      <c r="AW22" s="1">
        <f t="shared" si="0"/>
        <v>51</v>
      </c>
      <c r="AX22" s="1" t="s">
        <v>26</v>
      </c>
      <c r="AY22" s="1"/>
      <c r="AZ22" s="1"/>
      <c r="BA22" s="1"/>
    </row>
    <row r="23" spans="1:53" s="6" customFormat="1" ht="21" x14ac:dyDescent="0.4">
      <c r="A23" s="1">
        <v>26</v>
      </c>
      <c r="B23" s="40" t="s">
        <v>94</v>
      </c>
      <c r="C23" s="40" t="s">
        <v>167</v>
      </c>
      <c r="D23" s="40" t="s">
        <v>63</v>
      </c>
      <c r="E23" s="40" t="s">
        <v>36</v>
      </c>
      <c r="F23" s="40" t="s">
        <v>90</v>
      </c>
      <c r="G23" s="40" t="s">
        <v>163</v>
      </c>
      <c r="H23" s="40">
        <v>250</v>
      </c>
      <c r="I23" s="42">
        <v>3</v>
      </c>
      <c r="J23" s="42">
        <v>2</v>
      </c>
      <c r="K23" s="42">
        <v>3</v>
      </c>
      <c r="L23" s="42">
        <v>3</v>
      </c>
      <c r="M23" s="42">
        <v>3</v>
      </c>
      <c r="N23" s="1">
        <v>3</v>
      </c>
      <c r="O23" s="1">
        <v>1</v>
      </c>
      <c r="P23" s="1">
        <v>1</v>
      </c>
      <c r="Q23" s="1">
        <v>1</v>
      </c>
      <c r="R23" s="1">
        <v>1</v>
      </c>
      <c r="S23" s="42">
        <v>5</v>
      </c>
      <c r="T23" s="42">
        <v>1</v>
      </c>
      <c r="U23" s="42">
        <v>0</v>
      </c>
      <c r="V23" s="42">
        <v>1</v>
      </c>
      <c r="W23" s="42">
        <v>0</v>
      </c>
      <c r="X23" s="1">
        <v>0</v>
      </c>
      <c r="Y23" s="1">
        <v>0</v>
      </c>
      <c r="Z23" s="1">
        <v>1</v>
      </c>
      <c r="AA23" s="1">
        <v>0</v>
      </c>
      <c r="AB23" s="1">
        <v>0</v>
      </c>
      <c r="AC23" s="42">
        <v>1</v>
      </c>
      <c r="AD23" s="42">
        <v>0</v>
      </c>
      <c r="AE23" s="42">
        <v>3</v>
      </c>
      <c r="AF23" s="42">
        <v>2</v>
      </c>
      <c r="AG23" s="42">
        <v>0</v>
      </c>
      <c r="AH23" s="1">
        <v>3</v>
      </c>
      <c r="AI23" s="1">
        <v>1</v>
      </c>
      <c r="AJ23" s="1">
        <v>1</v>
      </c>
      <c r="AK23" s="1">
        <v>2</v>
      </c>
      <c r="AL23" s="1">
        <v>3</v>
      </c>
      <c r="AM23" s="42">
        <v>3</v>
      </c>
      <c r="AN23" s="42">
        <v>0</v>
      </c>
      <c r="AO23" s="42">
        <v>2</v>
      </c>
      <c r="AP23" s="42">
        <v>1</v>
      </c>
      <c r="AQ23" s="42">
        <v>2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f t="shared" si="0"/>
        <v>53</v>
      </c>
      <c r="AX23" s="1" t="s">
        <v>27</v>
      </c>
      <c r="AY23" s="1"/>
      <c r="AZ23" s="1"/>
      <c r="BA23" s="1"/>
    </row>
    <row r="24" spans="1:53" s="6" customFormat="1" ht="21" x14ac:dyDescent="0.4">
      <c r="A24" s="1">
        <v>9</v>
      </c>
      <c r="B24" s="40" t="s">
        <v>13</v>
      </c>
      <c r="C24" s="40" t="s">
        <v>166</v>
      </c>
      <c r="D24" s="40" t="s">
        <v>6</v>
      </c>
      <c r="E24" s="40" t="s">
        <v>36</v>
      </c>
      <c r="F24" s="40" t="s">
        <v>169</v>
      </c>
      <c r="G24" s="40" t="s">
        <v>10</v>
      </c>
      <c r="H24" s="40">
        <v>300</v>
      </c>
      <c r="I24" s="42">
        <v>3</v>
      </c>
      <c r="J24" s="42">
        <v>5</v>
      </c>
      <c r="K24" s="42">
        <v>2</v>
      </c>
      <c r="L24" s="42">
        <v>3</v>
      </c>
      <c r="M24" s="42">
        <v>2</v>
      </c>
      <c r="N24" s="1">
        <v>5</v>
      </c>
      <c r="O24" s="1">
        <v>1</v>
      </c>
      <c r="P24" s="1">
        <v>2</v>
      </c>
      <c r="Q24" s="1">
        <v>1</v>
      </c>
      <c r="R24" s="1">
        <v>1</v>
      </c>
      <c r="S24" s="42">
        <v>5</v>
      </c>
      <c r="T24" s="42">
        <v>1</v>
      </c>
      <c r="U24" s="42">
        <v>0</v>
      </c>
      <c r="V24" s="42">
        <v>0</v>
      </c>
      <c r="W24" s="42">
        <v>5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42">
        <v>5</v>
      </c>
      <c r="AD24" s="42">
        <v>2</v>
      </c>
      <c r="AE24" s="42">
        <v>0</v>
      </c>
      <c r="AF24" s="42">
        <v>1</v>
      </c>
      <c r="AG24" s="42">
        <v>0</v>
      </c>
      <c r="AH24" s="1">
        <v>3</v>
      </c>
      <c r="AI24" s="1">
        <v>0</v>
      </c>
      <c r="AJ24" s="1">
        <v>2</v>
      </c>
      <c r="AK24" s="1">
        <v>2</v>
      </c>
      <c r="AL24" s="1">
        <v>5</v>
      </c>
      <c r="AM24" s="42">
        <v>1</v>
      </c>
      <c r="AN24" s="42">
        <v>1</v>
      </c>
      <c r="AO24" s="42">
        <v>1</v>
      </c>
      <c r="AP24" s="42">
        <v>1</v>
      </c>
      <c r="AQ24" s="42">
        <v>0</v>
      </c>
      <c r="AR24" s="1">
        <v>1</v>
      </c>
      <c r="AS24" s="1">
        <v>0</v>
      </c>
      <c r="AT24" s="1">
        <v>0</v>
      </c>
      <c r="AU24" s="1">
        <v>0</v>
      </c>
      <c r="AV24" s="1">
        <v>0</v>
      </c>
      <c r="AW24" s="1">
        <f t="shared" si="0"/>
        <v>61</v>
      </c>
      <c r="AX24" s="1" t="s">
        <v>28</v>
      </c>
      <c r="AY24" s="1"/>
      <c r="AZ24" s="1"/>
      <c r="BA24" s="1"/>
    </row>
    <row r="25" spans="1:53" s="6" customFormat="1" ht="21" x14ac:dyDescent="0.4">
      <c r="A25" s="1">
        <v>6</v>
      </c>
      <c r="B25" s="40" t="s">
        <v>97</v>
      </c>
      <c r="C25" s="40" t="s">
        <v>96</v>
      </c>
      <c r="D25" s="40" t="s">
        <v>6</v>
      </c>
      <c r="E25" s="40" t="s">
        <v>83</v>
      </c>
      <c r="F25" s="40" t="s">
        <v>12</v>
      </c>
      <c r="G25" s="40" t="s">
        <v>95</v>
      </c>
      <c r="H25" s="40">
        <v>300</v>
      </c>
      <c r="I25" s="42"/>
      <c r="J25" s="42"/>
      <c r="K25" s="42"/>
      <c r="L25" s="42"/>
      <c r="M25" s="42"/>
      <c r="N25" s="1"/>
      <c r="O25" s="1"/>
      <c r="P25" s="1"/>
      <c r="Q25" s="1"/>
      <c r="R25" s="1"/>
      <c r="S25" s="42">
        <v>5</v>
      </c>
      <c r="T25" s="42"/>
      <c r="U25" s="42"/>
      <c r="V25" s="42"/>
      <c r="W25" s="42"/>
      <c r="X25" s="1">
        <v>0</v>
      </c>
      <c r="Y25" s="1"/>
      <c r="Z25" s="1"/>
      <c r="AA25" s="1"/>
      <c r="AB25" s="1"/>
      <c r="AC25" s="42">
        <v>3</v>
      </c>
      <c r="AD25" s="42"/>
      <c r="AE25" s="42"/>
      <c r="AF25" s="42"/>
      <c r="AG25" s="42"/>
      <c r="AH25" s="1">
        <v>0</v>
      </c>
      <c r="AI25" s="1"/>
      <c r="AJ25" s="1"/>
      <c r="AK25" s="1"/>
      <c r="AL25" s="1"/>
      <c r="AM25" s="42">
        <v>3</v>
      </c>
      <c r="AN25" s="42"/>
      <c r="AO25" s="42"/>
      <c r="AP25" s="42"/>
      <c r="AQ25" s="42"/>
      <c r="AR25" s="1"/>
      <c r="AS25" s="1"/>
      <c r="AT25" s="1"/>
      <c r="AU25" s="1"/>
      <c r="AV25" s="1"/>
      <c r="AW25" s="1" t="s">
        <v>190</v>
      </c>
      <c r="AX25" s="1"/>
      <c r="AY25" s="1"/>
      <c r="AZ25" s="1"/>
      <c r="BA25" s="1"/>
    </row>
    <row r="26" spans="1:53" s="6" customFormat="1" ht="21" x14ac:dyDescent="0.4">
      <c r="A26" s="1">
        <v>2</v>
      </c>
      <c r="B26" s="40" t="s">
        <v>175</v>
      </c>
      <c r="C26" s="40" t="s">
        <v>176</v>
      </c>
      <c r="D26" s="40" t="s">
        <v>6</v>
      </c>
      <c r="E26" s="40" t="s">
        <v>83</v>
      </c>
      <c r="F26" s="40" t="s">
        <v>169</v>
      </c>
      <c r="G26" s="40" t="s">
        <v>10</v>
      </c>
      <c r="H26" s="40">
        <v>250</v>
      </c>
      <c r="I26" s="42">
        <v>3</v>
      </c>
      <c r="J26" s="42"/>
      <c r="K26" s="42"/>
      <c r="L26" s="42"/>
      <c r="M26" s="42"/>
      <c r="N26" s="1"/>
      <c r="O26" s="1"/>
      <c r="P26" s="1"/>
      <c r="Q26" s="1"/>
      <c r="R26" s="1"/>
      <c r="S26" s="42"/>
      <c r="T26" s="42"/>
      <c r="U26" s="42"/>
      <c r="V26" s="42"/>
      <c r="W26" s="42"/>
      <c r="X26" s="1">
        <v>0</v>
      </c>
      <c r="Y26" s="1"/>
      <c r="Z26" s="1"/>
      <c r="AA26" s="1"/>
      <c r="AB26" s="1"/>
      <c r="AC26" s="42">
        <v>1</v>
      </c>
      <c r="AD26" s="42"/>
      <c r="AE26" s="42"/>
      <c r="AF26" s="42"/>
      <c r="AG26" s="42"/>
      <c r="AH26" s="1">
        <v>2</v>
      </c>
      <c r="AI26" s="1"/>
      <c r="AJ26" s="1"/>
      <c r="AK26" s="1"/>
      <c r="AL26" s="1"/>
      <c r="AM26" s="42">
        <v>3</v>
      </c>
      <c r="AN26" s="42"/>
      <c r="AO26" s="42"/>
      <c r="AP26" s="42"/>
      <c r="AQ26" s="42"/>
      <c r="AR26" s="1"/>
      <c r="AS26" s="1"/>
      <c r="AT26" s="1"/>
      <c r="AU26" s="1"/>
      <c r="AV26" s="1"/>
      <c r="AW26" s="1" t="s">
        <v>190</v>
      </c>
      <c r="AX26" s="1"/>
      <c r="AY26" s="1"/>
      <c r="AZ26" s="1"/>
      <c r="BA26" s="1"/>
    </row>
    <row r="29" spans="1:53" ht="21" x14ac:dyDescent="0.4">
      <c r="A29" s="18"/>
      <c r="B29" s="18"/>
      <c r="C29" s="18"/>
      <c r="D29" s="18"/>
      <c r="E29" s="18"/>
      <c r="F29" s="18"/>
      <c r="G29" s="18"/>
      <c r="H29" s="18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1:53" ht="21" x14ac:dyDescent="0.4">
      <c r="A30" s="1"/>
      <c r="B30" s="1"/>
      <c r="C30" s="1"/>
      <c r="D30" s="1"/>
      <c r="E30" s="20" t="s">
        <v>47</v>
      </c>
      <c r="F30" s="1"/>
      <c r="G30" s="1"/>
      <c r="H30" s="1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</row>
    <row r="31" spans="1:53" s="6" customFormat="1" ht="21" x14ac:dyDescent="0.4">
      <c r="A31" s="35">
        <v>24</v>
      </c>
      <c r="B31" s="40" t="s">
        <v>45</v>
      </c>
      <c r="C31" s="40" t="s">
        <v>89</v>
      </c>
      <c r="D31" s="40" t="s">
        <v>52</v>
      </c>
      <c r="E31" s="41" t="s">
        <v>36</v>
      </c>
      <c r="F31" s="40" t="s">
        <v>57</v>
      </c>
      <c r="G31" s="40" t="s">
        <v>155</v>
      </c>
      <c r="H31" s="40">
        <v>250</v>
      </c>
      <c r="I31" s="44">
        <v>0</v>
      </c>
      <c r="J31" s="44">
        <v>0</v>
      </c>
      <c r="K31" s="44">
        <v>1</v>
      </c>
      <c r="L31" s="44">
        <v>0</v>
      </c>
      <c r="M31" s="44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f t="shared" ref="AW31:AW47" si="1">SUM(I31:AV31)</f>
        <v>1</v>
      </c>
      <c r="AX31" s="1" t="s">
        <v>21</v>
      </c>
      <c r="AY31" s="1"/>
      <c r="AZ31" s="1"/>
      <c r="BA31" s="1"/>
    </row>
    <row r="32" spans="1:53" s="6" customFormat="1" ht="21" x14ac:dyDescent="0.4">
      <c r="A32" s="35">
        <v>23</v>
      </c>
      <c r="B32" s="40" t="s">
        <v>69</v>
      </c>
      <c r="C32" s="40" t="s">
        <v>152</v>
      </c>
      <c r="D32" s="40" t="s">
        <v>157</v>
      </c>
      <c r="E32" s="13" t="s">
        <v>83</v>
      </c>
      <c r="F32" s="40" t="s">
        <v>3</v>
      </c>
      <c r="G32" s="40" t="s">
        <v>66</v>
      </c>
      <c r="H32" s="40">
        <v>300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35">
        <v>2</v>
      </c>
      <c r="O32" s="35">
        <v>0</v>
      </c>
      <c r="P32" s="35">
        <v>0</v>
      </c>
      <c r="Q32" s="35">
        <v>0</v>
      </c>
      <c r="R32" s="35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f t="shared" si="1"/>
        <v>2</v>
      </c>
      <c r="AX32" s="1" t="s">
        <v>22</v>
      </c>
      <c r="AY32" s="1"/>
      <c r="AZ32" s="1"/>
      <c r="BA32" s="1"/>
    </row>
    <row r="33" spans="1:54" s="6" customFormat="1" ht="21" x14ac:dyDescent="0.4">
      <c r="A33" s="35">
        <v>42</v>
      </c>
      <c r="B33" s="40" t="s">
        <v>110</v>
      </c>
      <c r="C33" s="40" t="s">
        <v>111</v>
      </c>
      <c r="D33" s="40" t="s">
        <v>6</v>
      </c>
      <c r="E33" s="13" t="s">
        <v>83</v>
      </c>
      <c r="F33" s="40" t="s">
        <v>61</v>
      </c>
      <c r="G33" s="40" t="s">
        <v>14</v>
      </c>
      <c r="H33" s="40">
        <v>300</v>
      </c>
      <c r="I33" s="44">
        <v>1</v>
      </c>
      <c r="J33" s="44">
        <v>0</v>
      </c>
      <c r="K33" s="44">
        <v>2</v>
      </c>
      <c r="L33" s="44">
        <v>1</v>
      </c>
      <c r="M33" s="44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44">
        <v>0</v>
      </c>
      <c r="AD33" s="44">
        <v>0</v>
      </c>
      <c r="AE33" s="44">
        <v>0</v>
      </c>
      <c r="AF33" s="44">
        <v>0</v>
      </c>
      <c r="AG33" s="44">
        <v>0</v>
      </c>
      <c r="AH33" s="35">
        <v>0</v>
      </c>
      <c r="AI33" s="35">
        <v>1</v>
      </c>
      <c r="AJ33" s="35">
        <v>0</v>
      </c>
      <c r="AK33" s="35">
        <v>0</v>
      </c>
      <c r="AL33" s="35">
        <v>0</v>
      </c>
      <c r="AM33" s="44">
        <v>0</v>
      </c>
      <c r="AN33" s="44">
        <v>0</v>
      </c>
      <c r="AO33" s="44">
        <v>0</v>
      </c>
      <c r="AP33" s="44">
        <v>1</v>
      </c>
      <c r="AQ33" s="44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f t="shared" si="1"/>
        <v>6</v>
      </c>
      <c r="AX33" s="1" t="s">
        <v>23</v>
      </c>
      <c r="AY33" s="1"/>
      <c r="AZ33" s="1"/>
      <c r="BA33" s="1"/>
    </row>
    <row r="34" spans="1:54" s="6" customFormat="1" ht="21" x14ac:dyDescent="0.4">
      <c r="A34" s="35">
        <v>7</v>
      </c>
      <c r="B34" s="40" t="s">
        <v>54</v>
      </c>
      <c r="C34" s="40" t="s">
        <v>105</v>
      </c>
      <c r="D34" s="40" t="s">
        <v>156</v>
      </c>
      <c r="E34" s="13" t="s">
        <v>83</v>
      </c>
      <c r="F34" s="40" t="s">
        <v>75</v>
      </c>
      <c r="G34" s="40" t="s">
        <v>7</v>
      </c>
      <c r="H34" s="40">
        <v>260</v>
      </c>
      <c r="I34" s="44">
        <v>0</v>
      </c>
      <c r="J34" s="44">
        <v>1</v>
      </c>
      <c r="K34" s="44">
        <v>2</v>
      </c>
      <c r="L34" s="44">
        <v>0</v>
      </c>
      <c r="M34" s="44">
        <v>1</v>
      </c>
      <c r="N34" s="35">
        <v>0</v>
      </c>
      <c r="O34" s="35">
        <v>1</v>
      </c>
      <c r="P34" s="35">
        <v>0</v>
      </c>
      <c r="Q34" s="35">
        <v>0</v>
      </c>
      <c r="R34" s="35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44">
        <v>0</v>
      </c>
      <c r="AD34" s="44">
        <v>0</v>
      </c>
      <c r="AE34" s="44">
        <v>0</v>
      </c>
      <c r="AF34" s="44">
        <v>0</v>
      </c>
      <c r="AG34" s="44">
        <v>1</v>
      </c>
      <c r="AH34" s="35">
        <v>1</v>
      </c>
      <c r="AI34" s="35">
        <v>0</v>
      </c>
      <c r="AJ34" s="35">
        <v>0</v>
      </c>
      <c r="AK34" s="35">
        <v>0</v>
      </c>
      <c r="AL34" s="35">
        <v>0</v>
      </c>
      <c r="AM34" s="44">
        <v>0</v>
      </c>
      <c r="AN34" s="44">
        <v>1</v>
      </c>
      <c r="AO34" s="44">
        <v>0</v>
      </c>
      <c r="AP34" s="44">
        <v>0</v>
      </c>
      <c r="AQ34" s="44">
        <v>0</v>
      </c>
      <c r="AR34" s="35">
        <v>0</v>
      </c>
      <c r="AS34" s="35">
        <v>0</v>
      </c>
      <c r="AT34" s="35">
        <v>1</v>
      </c>
      <c r="AU34" s="35">
        <v>0</v>
      </c>
      <c r="AV34" s="35">
        <v>0</v>
      </c>
      <c r="AW34" s="35">
        <f t="shared" si="1"/>
        <v>9</v>
      </c>
      <c r="AX34" s="1" t="s">
        <v>24</v>
      </c>
      <c r="AY34" s="1"/>
      <c r="AZ34" s="1"/>
      <c r="BA34" s="1"/>
    </row>
    <row r="35" spans="1:54" s="6" customFormat="1" ht="21" x14ac:dyDescent="0.4">
      <c r="A35" s="35">
        <v>32</v>
      </c>
      <c r="B35" s="40" t="s">
        <v>5</v>
      </c>
      <c r="C35" s="40" t="s">
        <v>149</v>
      </c>
      <c r="D35" s="40" t="s">
        <v>6</v>
      </c>
      <c r="E35" s="13" t="s">
        <v>83</v>
      </c>
      <c r="F35" s="41" t="s">
        <v>44</v>
      </c>
      <c r="G35" s="41" t="s">
        <v>112</v>
      </c>
      <c r="H35" s="41">
        <v>300</v>
      </c>
      <c r="I35" s="44">
        <v>2</v>
      </c>
      <c r="J35" s="44">
        <v>1</v>
      </c>
      <c r="K35" s="44">
        <v>2</v>
      </c>
      <c r="L35" s="44">
        <v>2</v>
      </c>
      <c r="M35" s="44">
        <v>0</v>
      </c>
      <c r="N35" s="35">
        <v>1</v>
      </c>
      <c r="O35" s="35">
        <v>0</v>
      </c>
      <c r="P35" s="35">
        <v>0</v>
      </c>
      <c r="Q35" s="35">
        <v>0</v>
      </c>
      <c r="R35" s="35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44">
        <v>0</v>
      </c>
      <c r="AN35" s="44">
        <v>1</v>
      </c>
      <c r="AO35" s="44">
        <v>0</v>
      </c>
      <c r="AP35" s="44">
        <v>1</v>
      </c>
      <c r="AQ35" s="44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f t="shared" si="1"/>
        <v>10</v>
      </c>
      <c r="AX35" s="1" t="s">
        <v>25</v>
      </c>
      <c r="AY35" s="1"/>
      <c r="AZ35" s="1"/>
      <c r="BA35" s="1"/>
    </row>
    <row r="36" spans="1:54" s="6" customFormat="1" ht="21" x14ac:dyDescent="0.4">
      <c r="A36" s="35">
        <v>11</v>
      </c>
      <c r="B36" s="40" t="s">
        <v>151</v>
      </c>
      <c r="C36" s="40" t="s">
        <v>150</v>
      </c>
      <c r="D36" s="40" t="s">
        <v>6</v>
      </c>
      <c r="E36" s="13" t="s">
        <v>83</v>
      </c>
      <c r="F36" s="40" t="s">
        <v>3</v>
      </c>
      <c r="G36" s="40" t="s">
        <v>4</v>
      </c>
      <c r="H36" s="40">
        <v>300</v>
      </c>
      <c r="I36" s="44">
        <v>2</v>
      </c>
      <c r="J36" s="44">
        <v>0</v>
      </c>
      <c r="K36" s="44">
        <v>1</v>
      </c>
      <c r="L36" s="44">
        <v>0</v>
      </c>
      <c r="M36" s="44">
        <v>0</v>
      </c>
      <c r="N36" s="35">
        <v>1</v>
      </c>
      <c r="O36" s="35">
        <v>1</v>
      </c>
      <c r="P36" s="35">
        <v>0</v>
      </c>
      <c r="Q36" s="35">
        <v>2</v>
      </c>
      <c r="R36" s="35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44">
        <v>1</v>
      </c>
      <c r="AD36" s="44">
        <v>0</v>
      </c>
      <c r="AE36" s="44">
        <v>0</v>
      </c>
      <c r="AF36" s="44">
        <v>0</v>
      </c>
      <c r="AG36" s="44">
        <v>1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44">
        <v>1</v>
      </c>
      <c r="AN36" s="44">
        <v>1</v>
      </c>
      <c r="AO36" s="44">
        <v>0</v>
      </c>
      <c r="AP36" s="44">
        <v>1</v>
      </c>
      <c r="AQ36" s="44">
        <v>0</v>
      </c>
      <c r="AR36" s="35">
        <v>0</v>
      </c>
      <c r="AS36" s="35">
        <v>0</v>
      </c>
      <c r="AT36" s="35">
        <v>1</v>
      </c>
      <c r="AU36" s="35">
        <v>0</v>
      </c>
      <c r="AV36" s="35">
        <v>0</v>
      </c>
      <c r="AW36" s="35">
        <f t="shared" si="1"/>
        <v>13</v>
      </c>
      <c r="AX36" s="1" t="s">
        <v>26</v>
      </c>
      <c r="AY36" s="1"/>
      <c r="AZ36" s="1"/>
      <c r="BA36" s="1"/>
    </row>
    <row r="37" spans="1:54" s="6" customFormat="1" ht="21" x14ac:dyDescent="0.4">
      <c r="A37" s="35">
        <v>37</v>
      </c>
      <c r="B37" s="40" t="s">
        <v>108</v>
      </c>
      <c r="C37" s="40" t="s">
        <v>109</v>
      </c>
      <c r="D37" s="40" t="s">
        <v>60</v>
      </c>
      <c r="E37" s="13" t="s">
        <v>49</v>
      </c>
      <c r="F37" s="40" t="s">
        <v>3</v>
      </c>
      <c r="G37" s="40" t="s">
        <v>4</v>
      </c>
      <c r="H37" s="40">
        <v>80</v>
      </c>
      <c r="I37" s="44">
        <v>0</v>
      </c>
      <c r="J37" s="44">
        <v>5</v>
      </c>
      <c r="K37" s="44">
        <v>0</v>
      </c>
      <c r="L37" s="44">
        <v>0</v>
      </c>
      <c r="M37" s="44">
        <v>0</v>
      </c>
      <c r="N37" s="35">
        <v>0</v>
      </c>
      <c r="O37" s="35">
        <v>0</v>
      </c>
      <c r="P37" s="35">
        <v>5</v>
      </c>
      <c r="Q37" s="35">
        <v>1</v>
      </c>
      <c r="R37" s="35">
        <v>1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44">
        <v>0</v>
      </c>
      <c r="AD37" s="44">
        <v>0</v>
      </c>
      <c r="AE37" s="44">
        <v>0</v>
      </c>
      <c r="AF37" s="44">
        <v>0</v>
      </c>
      <c r="AG37" s="44">
        <v>0</v>
      </c>
      <c r="AH37" s="35">
        <v>0</v>
      </c>
      <c r="AI37" s="35">
        <v>1</v>
      </c>
      <c r="AJ37" s="35">
        <v>0</v>
      </c>
      <c r="AK37" s="35">
        <v>0</v>
      </c>
      <c r="AL37" s="35">
        <v>1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f t="shared" si="1"/>
        <v>14</v>
      </c>
      <c r="AX37" s="1" t="s">
        <v>27</v>
      </c>
      <c r="AY37" s="1">
        <v>34</v>
      </c>
      <c r="AZ37" s="1"/>
      <c r="BA37" s="1"/>
      <c r="BB37" s="6" t="s">
        <v>191</v>
      </c>
    </row>
    <row r="38" spans="1:54" s="6" customFormat="1" ht="21" x14ac:dyDescent="0.4">
      <c r="A38" s="35">
        <v>22</v>
      </c>
      <c r="B38" s="40" t="s">
        <v>5</v>
      </c>
      <c r="C38" s="40" t="s">
        <v>88</v>
      </c>
      <c r="D38" s="40" t="s">
        <v>156</v>
      </c>
      <c r="E38" s="41" t="s">
        <v>36</v>
      </c>
      <c r="F38" s="40" t="s">
        <v>7</v>
      </c>
      <c r="G38" s="40" t="s">
        <v>77</v>
      </c>
      <c r="H38" s="40">
        <v>260</v>
      </c>
      <c r="I38" s="44">
        <v>1</v>
      </c>
      <c r="J38" s="44">
        <v>0</v>
      </c>
      <c r="K38" s="44">
        <v>0</v>
      </c>
      <c r="L38" s="44">
        <v>0</v>
      </c>
      <c r="M38" s="44">
        <v>0</v>
      </c>
      <c r="N38" s="35">
        <v>0</v>
      </c>
      <c r="O38" s="35">
        <v>2</v>
      </c>
      <c r="P38" s="35">
        <v>0</v>
      </c>
      <c r="Q38" s="35">
        <v>0</v>
      </c>
      <c r="R38" s="35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44">
        <v>0</v>
      </c>
      <c r="AD38" s="44">
        <v>5</v>
      </c>
      <c r="AE38" s="44">
        <v>0</v>
      </c>
      <c r="AF38" s="44">
        <v>0</v>
      </c>
      <c r="AG38" s="44">
        <v>0</v>
      </c>
      <c r="AH38" s="35">
        <v>1</v>
      </c>
      <c r="AI38" s="35">
        <v>0</v>
      </c>
      <c r="AJ38" s="35">
        <v>0</v>
      </c>
      <c r="AK38" s="35">
        <v>0</v>
      </c>
      <c r="AL38" s="35">
        <v>0</v>
      </c>
      <c r="AM38" s="44">
        <v>1</v>
      </c>
      <c r="AN38" s="44">
        <v>1</v>
      </c>
      <c r="AO38" s="44">
        <v>1</v>
      </c>
      <c r="AP38" s="44">
        <v>0</v>
      </c>
      <c r="AQ38" s="44">
        <v>0</v>
      </c>
      <c r="AR38" s="35">
        <v>2</v>
      </c>
      <c r="AS38" s="35">
        <v>0</v>
      </c>
      <c r="AT38" s="35">
        <v>0</v>
      </c>
      <c r="AU38" s="35">
        <v>0</v>
      </c>
      <c r="AV38" s="35">
        <v>0</v>
      </c>
      <c r="AW38" s="35">
        <f t="shared" si="1"/>
        <v>14</v>
      </c>
      <c r="AX38" s="1" t="s">
        <v>28</v>
      </c>
      <c r="AY38" s="1">
        <v>32</v>
      </c>
      <c r="AZ38" s="1"/>
      <c r="BA38" s="1"/>
    </row>
    <row r="39" spans="1:54" s="6" customFormat="1" ht="21" x14ac:dyDescent="0.4">
      <c r="A39" s="35">
        <v>4</v>
      </c>
      <c r="B39" s="40" t="s">
        <v>9</v>
      </c>
      <c r="C39" s="40" t="s">
        <v>98</v>
      </c>
      <c r="D39" s="40" t="s">
        <v>6</v>
      </c>
      <c r="E39" s="41" t="s">
        <v>36</v>
      </c>
      <c r="F39" s="40" t="s">
        <v>44</v>
      </c>
      <c r="G39" s="40" t="s">
        <v>112</v>
      </c>
      <c r="H39" s="40">
        <v>250</v>
      </c>
      <c r="I39" s="44">
        <v>1</v>
      </c>
      <c r="J39" s="44">
        <v>1</v>
      </c>
      <c r="K39" s="44">
        <v>3</v>
      </c>
      <c r="L39" s="44">
        <v>3</v>
      </c>
      <c r="M39" s="44">
        <v>0</v>
      </c>
      <c r="N39" s="35">
        <v>0</v>
      </c>
      <c r="O39" s="35">
        <v>0</v>
      </c>
      <c r="P39" s="35">
        <v>5</v>
      </c>
      <c r="Q39" s="35">
        <v>2</v>
      </c>
      <c r="R39" s="35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44">
        <v>0</v>
      </c>
      <c r="AD39" s="44">
        <v>0</v>
      </c>
      <c r="AE39" s="44">
        <v>0</v>
      </c>
      <c r="AF39" s="44">
        <v>1</v>
      </c>
      <c r="AG39" s="44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1</v>
      </c>
      <c r="AM39" s="44">
        <v>0</v>
      </c>
      <c r="AN39" s="44">
        <v>0</v>
      </c>
      <c r="AO39" s="44">
        <v>0</v>
      </c>
      <c r="AP39" s="44">
        <v>0</v>
      </c>
      <c r="AQ39" s="44">
        <v>0</v>
      </c>
      <c r="AR39" s="35">
        <v>0</v>
      </c>
      <c r="AS39" s="35">
        <v>0</v>
      </c>
      <c r="AT39" s="35">
        <v>0</v>
      </c>
      <c r="AU39" s="35">
        <v>0</v>
      </c>
      <c r="AV39" s="35">
        <v>1</v>
      </c>
      <c r="AW39" s="35">
        <f t="shared" si="1"/>
        <v>18</v>
      </c>
      <c r="AX39" s="1" t="s">
        <v>29</v>
      </c>
      <c r="AY39" s="1">
        <v>31</v>
      </c>
      <c r="AZ39" s="1"/>
      <c r="BA39" s="1"/>
      <c r="BB39" s="6" t="s">
        <v>191</v>
      </c>
    </row>
    <row r="40" spans="1:54" s="6" customFormat="1" ht="21" x14ac:dyDescent="0.4">
      <c r="A40" s="35">
        <v>33</v>
      </c>
      <c r="B40" s="40" t="s">
        <v>65</v>
      </c>
      <c r="C40" s="40" t="s">
        <v>106</v>
      </c>
      <c r="D40" s="40" t="s">
        <v>6</v>
      </c>
      <c r="E40" s="13" t="s">
        <v>83</v>
      </c>
      <c r="F40" s="40" t="s">
        <v>7</v>
      </c>
      <c r="G40" s="40" t="s">
        <v>8</v>
      </c>
      <c r="H40" s="40">
        <v>250</v>
      </c>
      <c r="I40" s="44">
        <v>3</v>
      </c>
      <c r="J40" s="44">
        <v>3</v>
      </c>
      <c r="K40" s="44">
        <v>0</v>
      </c>
      <c r="L40" s="44">
        <v>0</v>
      </c>
      <c r="M40" s="44">
        <v>3</v>
      </c>
      <c r="N40" s="35">
        <v>1</v>
      </c>
      <c r="O40" s="35">
        <v>2</v>
      </c>
      <c r="P40" s="35">
        <v>0</v>
      </c>
      <c r="Q40" s="35">
        <v>0</v>
      </c>
      <c r="R40" s="35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44">
        <v>1</v>
      </c>
      <c r="AD40" s="44">
        <v>0</v>
      </c>
      <c r="AE40" s="44">
        <v>0</v>
      </c>
      <c r="AF40" s="44">
        <v>0</v>
      </c>
      <c r="AG40" s="44">
        <v>0</v>
      </c>
      <c r="AH40" s="35">
        <v>1</v>
      </c>
      <c r="AI40" s="35">
        <v>0</v>
      </c>
      <c r="AJ40" s="35">
        <v>0</v>
      </c>
      <c r="AK40" s="35">
        <v>0</v>
      </c>
      <c r="AL40" s="35">
        <v>0</v>
      </c>
      <c r="AM40" s="44">
        <v>0</v>
      </c>
      <c r="AN40" s="44">
        <v>0</v>
      </c>
      <c r="AO40" s="44">
        <v>2</v>
      </c>
      <c r="AP40" s="44">
        <v>1</v>
      </c>
      <c r="AQ40" s="44">
        <v>0</v>
      </c>
      <c r="AR40" s="35">
        <v>1</v>
      </c>
      <c r="AS40" s="35">
        <v>0</v>
      </c>
      <c r="AT40" s="35">
        <v>0</v>
      </c>
      <c r="AU40" s="35">
        <v>0</v>
      </c>
      <c r="AV40" s="35">
        <v>0</v>
      </c>
      <c r="AW40" s="35">
        <f t="shared" si="1"/>
        <v>18</v>
      </c>
      <c r="AX40" s="1" t="s">
        <v>30</v>
      </c>
      <c r="AY40" s="1">
        <v>30</v>
      </c>
      <c r="AZ40" s="1"/>
      <c r="BA40" s="1"/>
    </row>
    <row r="41" spans="1:54" s="6" customFormat="1" ht="21" x14ac:dyDescent="0.4">
      <c r="A41" s="35">
        <v>39</v>
      </c>
      <c r="B41" s="40" t="s">
        <v>85</v>
      </c>
      <c r="C41" s="40" t="s">
        <v>84</v>
      </c>
      <c r="D41" s="40" t="s">
        <v>6</v>
      </c>
      <c r="E41" s="13" t="s">
        <v>83</v>
      </c>
      <c r="F41" s="40" t="s">
        <v>12</v>
      </c>
      <c r="G41" s="40" t="s">
        <v>154</v>
      </c>
      <c r="H41" s="40">
        <v>300</v>
      </c>
      <c r="I41" s="44">
        <v>3</v>
      </c>
      <c r="J41" s="44">
        <v>1</v>
      </c>
      <c r="K41" s="44">
        <v>0</v>
      </c>
      <c r="L41" s="44">
        <v>1</v>
      </c>
      <c r="M41" s="44">
        <v>0</v>
      </c>
      <c r="N41" s="35">
        <v>3</v>
      </c>
      <c r="O41" s="35">
        <v>3</v>
      </c>
      <c r="P41" s="35">
        <v>0</v>
      </c>
      <c r="Q41" s="35">
        <v>0</v>
      </c>
      <c r="R41" s="35">
        <v>0</v>
      </c>
      <c r="S41" s="44">
        <v>1</v>
      </c>
      <c r="T41" s="44">
        <v>0</v>
      </c>
      <c r="U41" s="44">
        <v>0</v>
      </c>
      <c r="V41" s="44">
        <v>0</v>
      </c>
      <c r="W41" s="44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35">
        <v>1</v>
      </c>
      <c r="AI41" s="35">
        <v>0</v>
      </c>
      <c r="AJ41" s="35">
        <v>2</v>
      </c>
      <c r="AK41" s="35">
        <v>1</v>
      </c>
      <c r="AL41" s="35">
        <v>0</v>
      </c>
      <c r="AM41" s="44">
        <v>1</v>
      </c>
      <c r="AN41" s="44">
        <v>0</v>
      </c>
      <c r="AO41" s="44">
        <v>1</v>
      </c>
      <c r="AP41" s="44">
        <v>2</v>
      </c>
      <c r="AQ41" s="44">
        <v>0</v>
      </c>
      <c r="AR41" s="35">
        <v>2</v>
      </c>
      <c r="AS41" s="35">
        <v>0</v>
      </c>
      <c r="AT41" s="35">
        <v>0</v>
      </c>
      <c r="AU41" s="35">
        <v>0</v>
      </c>
      <c r="AV41" s="35">
        <v>0</v>
      </c>
      <c r="AW41" s="35">
        <f t="shared" si="1"/>
        <v>22</v>
      </c>
      <c r="AX41" s="1" t="s">
        <v>31</v>
      </c>
      <c r="AY41" s="1"/>
      <c r="AZ41" s="1"/>
      <c r="BA41" s="1"/>
    </row>
    <row r="42" spans="1:54" s="6" customFormat="1" ht="21" x14ac:dyDescent="0.4">
      <c r="A42" s="35">
        <v>18</v>
      </c>
      <c r="B42" s="40" t="s">
        <v>68</v>
      </c>
      <c r="C42" s="40" t="s">
        <v>73</v>
      </c>
      <c r="D42" s="40" t="s">
        <v>60</v>
      </c>
      <c r="E42" s="13" t="s">
        <v>83</v>
      </c>
      <c r="F42" s="40" t="s">
        <v>62</v>
      </c>
      <c r="G42" s="40" t="s">
        <v>10</v>
      </c>
      <c r="H42" s="40">
        <v>250</v>
      </c>
      <c r="I42" s="44">
        <v>5</v>
      </c>
      <c r="J42" s="44">
        <v>1</v>
      </c>
      <c r="K42" s="44">
        <v>0</v>
      </c>
      <c r="L42" s="44">
        <v>0</v>
      </c>
      <c r="M42" s="44">
        <v>5</v>
      </c>
      <c r="N42" s="35">
        <v>2</v>
      </c>
      <c r="O42" s="35">
        <v>3</v>
      </c>
      <c r="P42" s="35">
        <v>1</v>
      </c>
      <c r="Q42" s="35">
        <v>0</v>
      </c>
      <c r="R42" s="35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44">
        <v>0</v>
      </c>
      <c r="AD42" s="44">
        <v>1</v>
      </c>
      <c r="AE42" s="44">
        <v>0</v>
      </c>
      <c r="AF42" s="44">
        <v>0</v>
      </c>
      <c r="AG42" s="44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44">
        <v>2</v>
      </c>
      <c r="AN42" s="44">
        <v>0</v>
      </c>
      <c r="AO42" s="44">
        <v>1</v>
      </c>
      <c r="AP42" s="44">
        <v>0</v>
      </c>
      <c r="AQ42" s="44">
        <v>1</v>
      </c>
      <c r="AR42" s="35">
        <v>1</v>
      </c>
      <c r="AS42" s="35">
        <v>0</v>
      </c>
      <c r="AT42" s="35">
        <v>0</v>
      </c>
      <c r="AU42" s="35">
        <v>0</v>
      </c>
      <c r="AV42" s="35">
        <v>0</v>
      </c>
      <c r="AW42" s="35">
        <f t="shared" si="1"/>
        <v>23</v>
      </c>
      <c r="AX42" s="1" t="s">
        <v>32</v>
      </c>
      <c r="AY42" s="1">
        <v>29</v>
      </c>
      <c r="AZ42" s="1"/>
      <c r="BA42" s="1"/>
      <c r="BB42" s="6" t="s">
        <v>191</v>
      </c>
    </row>
    <row r="43" spans="1:54" s="6" customFormat="1" ht="21" x14ac:dyDescent="0.4">
      <c r="A43" s="35">
        <v>8</v>
      </c>
      <c r="B43" s="40" t="s">
        <v>116</v>
      </c>
      <c r="C43" s="40" t="s">
        <v>115</v>
      </c>
      <c r="D43" s="40" t="s">
        <v>6</v>
      </c>
      <c r="E43" s="13" t="s">
        <v>83</v>
      </c>
      <c r="F43" s="40" t="s">
        <v>90</v>
      </c>
      <c r="G43" s="40" t="s">
        <v>153</v>
      </c>
      <c r="H43" s="40">
        <v>300</v>
      </c>
      <c r="I43" s="44">
        <v>1</v>
      </c>
      <c r="J43" s="44">
        <v>1</v>
      </c>
      <c r="K43" s="44">
        <v>0</v>
      </c>
      <c r="L43" s="44">
        <v>2</v>
      </c>
      <c r="M43" s="44">
        <v>0</v>
      </c>
      <c r="N43" s="35">
        <v>3</v>
      </c>
      <c r="O43" s="35">
        <v>1</v>
      </c>
      <c r="P43" s="35">
        <v>0</v>
      </c>
      <c r="Q43" s="35">
        <v>2</v>
      </c>
      <c r="R43" s="35">
        <v>2</v>
      </c>
      <c r="S43" s="44">
        <v>0</v>
      </c>
      <c r="T43" s="44">
        <v>1</v>
      </c>
      <c r="U43" s="44">
        <v>0</v>
      </c>
      <c r="V43" s="44">
        <v>0</v>
      </c>
      <c r="W43" s="44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44">
        <v>1</v>
      </c>
      <c r="AD43" s="44">
        <v>0</v>
      </c>
      <c r="AE43" s="44">
        <v>1</v>
      </c>
      <c r="AF43" s="44">
        <v>0</v>
      </c>
      <c r="AG43" s="44">
        <v>0</v>
      </c>
      <c r="AH43" s="35">
        <v>0</v>
      </c>
      <c r="AI43" s="35">
        <v>1</v>
      </c>
      <c r="AJ43" s="35">
        <v>0</v>
      </c>
      <c r="AK43" s="35">
        <v>0</v>
      </c>
      <c r="AL43" s="35">
        <v>0</v>
      </c>
      <c r="AM43" s="44">
        <v>2</v>
      </c>
      <c r="AN43" s="44">
        <v>1</v>
      </c>
      <c r="AO43" s="44">
        <v>0</v>
      </c>
      <c r="AP43" s="44">
        <v>0</v>
      </c>
      <c r="AQ43" s="44">
        <v>0</v>
      </c>
      <c r="AR43" s="35">
        <v>1</v>
      </c>
      <c r="AS43" s="35">
        <v>0</v>
      </c>
      <c r="AT43" s="35">
        <v>0</v>
      </c>
      <c r="AU43" s="35">
        <v>3</v>
      </c>
      <c r="AV43" s="35">
        <v>0</v>
      </c>
      <c r="AW43" s="35">
        <f t="shared" si="1"/>
        <v>23</v>
      </c>
      <c r="AX43" s="1" t="s">
        <v>33</v>
      </c>
      <c r="AY43" s="1">
        <v>25</v>
      </c>
      <c r="AZ43" s="1"/>
      <c r="BA43" s="1"/>
    </row>
    <row r="44" spans="1:54" s="6" customFormat="1" ht="21" x14ac:dyDescent="0.4">
      <c r="A44" s="35">
        <v>41</v>
      </c>
      <c r="B44" s="40" t="s">
        <v>11</v>
      </c>
      <c r="C44" s="40" t="s">
        <v>70</v>
      </c>
      <c r="D44" s="40" t="s">
        <v>6</v>
      </c>
      <c r="E44" s="13" t="s">
        <v>83</v>
      </c>
      <c r="F44" s="40" t="s">
        <v>3</v>
      </c>
      <c r="G44" s="40" t="s">
        <v>4</v>
      </c>
      <c r="H44" s="40">
        <v>250</v>
      </c>
      <c r="I44" s="44">
        <v>0</v>
      </c>
      <c r="J44" s="44">
        <v>1</v>
      </c>
      <c r="K44" s="44">
        <v>0</v>
      </c>
      <c r="L44" s="44">
        <v>1</v>
      </c>
      <c r="M44" s="44">
        <v>0</v>
      </c>
      <c r="N44" s="35">
        <v>3</v>
      </c>
      <c r="O44" s="35">
        <v>1</v>
      </c>
      <c r="P44" s="35">
        <v>1</v>
      </c>
      <c r="Q44" s="35">
        <v>1</v>
      </c>
      <c r="R44" s="35">
        <v>2</v>
      </c>
      <c r="S44" s="44">
        <v>1</v>
      </c>
      <c r="T44" s="44">
        <v>0</v>
      </c>
      <c r="U44" s="44">
        <v>0</v>
      </c>
      <c r="V44" s="44">
        <v>0</v>
      </c>
      <c r="W44" s="44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44">
        <v>5</v>
      </c>
      <c r="AD44" s="44">
        <v>0</v>
      </c>
      <c r="AE44" s="44">
        <v>2</v>
      </c>
      <c r="AF44" s="44">
        <v>0</v>
      </c>
      <c r="AG44" s="44">
        <v>0</v>
      </c>
      <c r="AH44" s="35">
        <v>0</v>
      </c>
      <c r="AI44" s="35">
        <v>2</v>
      </c>
      <c r="AJ44" s="35">
        <v>0</v>
      </c>
      <c r="AK44" s="35">
        <v>0</v>
      </c>
      <c r="AL44" s="35">
        <v>1</v>
      </c>
      <c r="AM44" s="44">
        <v>5</v>
      </c>
      <c r="AN44" s="44">
        <v>0</v>
      </c>
      <c r="AO44" s="44">
        <v>2</v>
      </c>
      <c r="AP44" s="44">
        <v>0</v>
      </c>
      <c r="AQ44" s="44">
        <v>1</v>
      </c>
      <c r="AR44" s="35">
        <v>1</v>
      </c>
      <c r="AS44" s="35">
        <v>0</v>
      </c>
      <c r="AT44" s="35">
        <v>0</v>
      </c>
      <c r="AU44" s="35">
        <v>0</v>
      </c>
      <c r="AV44" s="35">
        <v>0</v>
      </c>
      <c r="AW44" s="35">
        <f t="shared" si="1"/>
        <v>30</v>
      </c>
      <c r="AX44" s="1" t="s">
        <v>34</v>
      </c>
      <c r="AY44" s="1"/>
      <c r="AZ44" s="1"/>
      <c r="BA44" s="1"/>
    </row>
    <row r="45" spans="1:54" s="6" customFormat="1" ht="21" x14ac:dyDescent="0.4">
      <c r="A45" s="35">
        <v>13</v>
      </c>
      <c r="B45" s="40" t="s">
        <v>114</v>
      </c>
      <c r="C45" s="40" t="s">
        <v>113</v>
      </c>
      <c r="D45" s="40" t="s">
        <v>6</v>
      </c>
      <c r="E45" s="41" t="s">
        <v>36</v>
      </c>
      <c r="F45" s="40" t="s">
        <v>41</v>
      </c>
      <c r="G45" s="40" t="s">
        <v>173</v>
      </c>
      <c r="H45" s="40">
        <v>250</v>
      </c>
      <c r="I45" s="44">
        <v>3</v>
      </c>
      <c r="J45" s="44">
        <v>2</v>
      </c>
      <c r="K45" s="44">
        <v>0</v>
      </c>
      <c r="L45" s="44">
        <v>1</v>
      </c>
      <c r="M45" s="44">
        <v>3</v>
      </c>
      <c r="N45" s="35">
        <v>3</v>
      </c>
      <c r="O45" s="35">
        <v>0</v>
      </c>
      <c r="P45" s="35">
        <v>2</v>
      </c>
      <c r="Q45" s="35">
        <v>1</v>
      </c>
      <c r="R45" s="35">
        <v>1</v>
      </c>
      <c r="S45" s="44">
        <v>0</v>
      </c>
      <c r="T45" s="44">
        <v>0</v>
      </c>
      <c r="U45" s="44">
        <v>1</v>
      </c>
      <c r="V45" s="44">
        <v>0</v>
      </c>
      <c r="W45" s="44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44">
        <v>3</v>
      </c>
      <c r="AD45" s="44">
        <v>1</v>
      </c>
      <c r="AE45" s="44">
        <v>1</v>
      </c>
      <c r="AF45" s="44">
        <v>1</v>
      </c>
      <c r="AG45" s="44">
        <v>0</v>
      </c>
      <c r="AH45" s="35">
        <v>1</v>
      </c>
      <c r="AI45" s="35">
        <v>5</v>
      </c>
      <c r="AJ45" s="35">
        <v>0</v>
      </c>
      <c r="AK45" s="35">
        <v>0</v>
      </c>
      <c r="AL45" s="35">
        <v>0</v>
      </c>
      <c r="AM45" s="44">
        <v>1</v>
      </c>
      <c r="AN45" s="44">
        <v>0</v>
      </c>
      <c r="AO45" s="44">
        <v>0</v>
      </c>
      <c r="AP45" s="44">
        <v>1</v>
      </c>
      <c r="AQ45" s="44">
        <v>2</v>
      </c>
      <c r="AR45" s="35">
        <v>5</v>
      </c>
      <c r="AS45" s="35">
        <v>0</v>
      </c>
      <c r="AT45" s="35">
        <v>0</v>
      </c>
      <c r="AU45" s="35">
        <v>0</v>
      </c>
      <c r="AV45" s="35">
        <v>0</v>
      </c>
      <c r="AW45" s="35">
        <f t="shared" si="1"/>
        <v>38</v>
      </c>
      <c r="AX45" s="1" t="s">
        <v>35</v>
      </c>
      <c r="AY45" s="1"/>
      <c r="AZ45" s="1"/>
      <c r="BA45" s="1"/>
    </row>
    <row r="46" spans="1:54" s="6" customFormat="1" ht="21" x14ac:dyDescent="0.4">
      <c r="A46" s="35">
        <v>14</v>
      </c>
      <c r="B46" s="40" t="s">
        <v>93</v>
      </c>
      <c r="C46" s="40" t="s">
        <v>92</v>
      </c>
      <c r="D46" s="40" t="s">
        <v>6</v>
      </c>
      <c r="E46" s="13" t="s">
        <v>83</v>
      </c>
      <c r="F46" s="40" t="s">
        <v>3</v>
      </c>
      <c r="G46" s="40" t="s">
        <v>4</v>
      </c>
      <c r="H46" s="40">
        <v>250</v>
      </c>
      <c r="I46" s="44">
        <v>3</v>
      </c>
      <c r="J46" s="44">
        <v>3</v>
      </c>
      <c r="K46" s="44">
        <v>3</v>
      </c>
      <c r="L46" s="44">
        <v>2</v>
      </c>
      <c r="M46" s="44">
        <v>2</v>
      </c>
      <c r="N46" s="35">
        <v>3</v>
      </c>
      <c r="O46" s="35">
        <v>5</v>
      </c>
      <c r="P46" s="35">
        <v>1</v>
      </c>
      <c r="Q46" s="35">
        <v>3</v>
      </c>
      <c r="R46" s="35">
        <v>5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44">
        <v>2</v>
      </c>
      <c r="AD46" s="44">
        <v>0</v>
      </c>
      <c r="AE46" s="44">
        <v>1</v>
      </c>
      <c r="AF46" s="44">
        <v>0</v>
      </c>
      <c r="AG46" s="44">
        <v>1</v>
      </c>
      <c r="AH46" s="35">
        <v>1</v>
      </c>
      <c r="AI46" s="35">
        <v>1</v>
      </c>
      <c r="AJ46" s="35">
        <v>0</v>
      </c>
      <c r="AK46" s="35">
        <v>0</v>
      </c>
      <c r="AL46" s="35">
        <v>0</v>
      </c>
      <c r="AM46" s="44">
        <v>1</v>
      </c>
      <c r="AN46" s="44">
        <v>1</v>
      </c>
      <c r="AO46" s="44">
        <v>1</v>
      </c>
      <c r="AP46" s="44">
        <v>1</v>
      </c>
      <c r="AQ46" s="44">
        <v>0</v>
      </c>
      <c r="AR46" s="35">
        <v>3</v>
      </c>
      <c r="AS46" s="35">
        <v>3</v>
      </c>
      <c r="AT46" s="35">
        <v>3</v>
      </c>
      <c r="AU46" s="35">
        <v>0</v>
      </c>
      <c r="AV46" s="35">
        <v>1</v>
      </c>
      <c r="AW46" s="35">
        <f t="shared" si="1"/>
        <v>50</v>
      </c>
      <c r="AX46" s="1" t="s">
        <v>37</v>
      </c>
      <c r="AY46" s="1"/>
      <c r="AZ46" s="1"/>
      <c r="BA46" s="1"/>
    </row>
    <row r="47" spans="1:54" s="6" customFormat="1" ht="21" x14ac:dyDescent="0.4">
      <c r="A47" s="35">
        <v>1</v>
      </c>
      <c r="B47" s="40" t="s">
        <v>100</v>
      </c>
      <c r="C47" s="40" t="s">
        <v>99</v>
      </c>
      <c r="D47" s="40" t="s">
        <v>6</v>
      </c>
      <c r="E47" s="41" t="s">
        <v>36</v>
      </c>
      <c r="F47" s="40" t="s">
        <v>78</v>
      </c>
      <c r="G47" s="40" t="s">
        <v>14</v>
      </c>
      <c r="H47" s="40">
        <v>280</v>
      </c>
      <c r="I47" s="44">
        <v>3</v>
      </c>
      <c r="J47" s="44">
        <v>5</v>
      </c>
      <c r="K47" s="44">
        <v>3</v>
      </c>
      <c r="L47" s="44">
        <v>3</v>
      </c>
      <c r="M47" s="44">
        <v>1</v>
      </c>
      <c r="N47" s="35">
        <v>5</v>
      </c>
      <c r="O47" s="35">
        <v>3</v>
      </c>
      <c r="P47" s="35">
        <v>5</v>
      </c>
      <c r="Q47" s="35">
        <v>3</v>
      </c>
      <c r="R47" s="35">
        <v>3</v>
      </c>
      <c r="S47" s="44">
        <v>5</v>
      </c>
      <c r="T47" s="44">
        <v>1</v>
      </c>
      <c r="U47" s="44">
        <v>1</v>
      </c>
      <c r="V47" s="44">
        <v>0</v>
      </c>
      <c r="W47" s="44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44">
        <v>1</v>
      </c>
      <c r="AD47" s="44">
        <v>2</v>
      </c>
      <c r="AE47" s="44">
        <v>0</v>
      </c>
      <c r="AF47" s="44">
        <v>0</v>
      </c>
      <c r="AG47" s="44">
        <v>0</v>
      </c>
      <c r="AH47" s="35">
        <v>5</v>
      </c>
      <c r="AI47" s="35">
        <v>3</v>
      </c>
      <c r="AJ47" s="35">
        <v>0</v>
      </c>
      <c r="AK47" s="35">
        <v>0</v>
      </c>
      <c r="AL47" s="35">
        <v>0</v>
      </c>
      <c r="AM47" s="44">
        <v>2</v>
      </c>
      <c r="AN47" s="44">
        <v>3</v>
      </c>
      <c r="AO47" s="44">
        <v>2</v>
      </c>
      <c r="AP47" s="44">
        <v>3</v>
      </c>
      <c r="AQ47" s="44">
        <v>0</v>
      </c>
      <c r="AR47" s="35">
        <v>1</v>
      </c>
      <c r="AS47" s="35">
        <v>0</v>
      </c>
      <c r="AT47" s="35">
        <v>0</v>
      </c>
      <c r="AU47" s="35">
        <v>3</v>
      </c>
      <c r="AV47" s="35">
        <v>0</v>
      </c>
      <c r="AW47" s="35">
        <f t="shared" si="1"/>
        <v>66</v>
      </c>
      <c r="AX47" s="1" t="s">
        <v>38</v>
      </c>
      <c r="AY47" s="1"/>
      <c r="AZ47" s="1"/>
      <c r="BA47" s="1"/>
    </row>
    <row r="48" spans="1:54" s="6" customFormat="1" ht="21" x14ac:dyDescent="0.4">
      <c r="A48" s="35">
        <v>40</v>
      </c>
      <c r="B48" s="40" t="s">
        <v>71</v>
      </c>
      <c r="C48" s="40" t="s">
        <v>70</v>
      </c>
      <c r="D48" s="40" t="s">
        <v>6</v>
      </c>
      <c r="E48" s="41" t="s">
        <v>36</v>
      </c>
      <c r="F48" s="40" t="s">
        <v>75</v>
      </c>
      <c r="G48" s="40" t="s">
        <v>8</v>
      </c>
      <c r="H48" s="40">
        <v>260</v>
      </c>
      <c r="I48" s="44">
        <v>3</v>
      </c>
      <c r="J48" s="44"/>
      <c r="K48" s="44"/>
      <c r="L48" s="44"/>
      <c r="M48" s="44"/>
      <c r="N48" s="35">
        <v>5</v>
      </c>
      <c r="O48" s="35"/>
      <c r="P48" s="35"/>
      <c r="Q48" s="35"/>
      <c r="R48" s="35"/>
      <c r="S48" s="44">
        <v>0</v>
      </c>
      <c r="T48" s="44"/>
      <c r="U48" s="44"/>
      <c r="V48" s="44"/>
      <c r="W48" s="44"/>
      <c r="X48" s="35">
        <v>0</v>
      </c>
      <c r="Y48" s="35"/>
      <c r="Z48" s="35"/>
      <c r="AA48" s="35"/>
      <c r="AB48" s="35"/>
      <c r="AC48" s="44">
        <v>3</v>
      </c>
      <c r="AD48" s="44"/>
      <c r="AE48" s="44"/>
      <c r="AF48" s="44"/>
      <c r="AG48" s="44"/>
      <c r="AH48" s="35"/>
      <c r="AI48" s="35"/>
      <c r="AJ48" s="35"/>
      <c r="AK48" s="35"/>
      <c r="AL48" s="35"/>
      <c r="AM48" s="44"/>
      <c r="AN48" s="44"/>
      <c r="AO48" s="44"/>
      <c r="AP48" s="44"/>
      <c r="AQ48" s="44"/>
      <c r="AR48" s="35"/>
      <c r="AS48" s="35"/>
      <c r="AT48" s="35"/>
      <c r="AU48" s="35"/>
      <c r="AV48" s="35"/>
      <c r="AW48" s="35" t="s">
        <v>190</v>
      </c>
      <c r="AX48" s="1"/>
      <c r="AY48" s="1"/>
      <c r="AZ48" s="1"/>
      <c r="BA48" s="1"/>
    </row>
    <row r="49" spans="1:53" s="6" customFormat="1" ht="2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ht="21" x14ac:dyDescent="0.4">
      <c r="A50" s="14"/>
      <c r="B50" s="14"/>
      <c r="C50" s="14"/>
      <c r="D50" s="14"/>
      <c r="E50" s="14"/>
      <c r="F50" s="14"/>
      <c r="G50" s="14"/>
      <c r="H50" s="14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</row>
    <row r="51" spans="1:53" ht="21" x14ac:dyDescent="0.4">
      <c r="A51" s="1"/>
      <c r="B51" s="1"/>
      <c r="C51" s="1"/>
      <c r="D51" s="1"/>
      <c r="E51" s="21" t="s">
        <v>50</v>
      </c>
      <c r="F51" s="1"/>
      <c r="G51" s="1"/>
      <c r="H51" s="1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</row>
    <row r="52" spans="1:53" s="6" customFormat="1" ht="21" x14ac:dyDescent="0.4">
      <c r="A52" s="35">
        <v>20</v>
      </c>
      <c r="B52" s="40" t="s">
        <v>136</v>
      </c>
      <c r="C52" s="40" t="s">
        <v>11</v>
      </c>
      <c r="D52" s="40" t="s">
        <v>60</v>
      </c>
      <c r="E52" s="41" t="s">
        <v>36</v>
      </c>
      <c r="F52" s="40" t="s">
        <v>62</v>
      </c>
      <c r="G52" s="40" t="s">
        <v>139</v>
      </c>
      <c r="H52" s="40">
        <v>300</v>
      </c>
      <c r="I52" s="44">
        <v>0</v>
      </c>
      <c r="J52" s="44">
        <v>0</v>
      </c>
      <c r="K52" s="44">
        <v>1</v>
      </c>
      <c r="L52" s="44">
        <v>0</v>
      </c>
      <c r="M52" s="44">
        <v>0</v>
      </c>
      <c r="N52" s="35">
        <v>0</v>
      </c>
      <c r="O52" s="35">
        <v>0</v>
      </c>
      <c r="P52" s="35">
        <v>0</v>
      </c>
      <c r="Q52" s="36">
        <v>0</v>
      </c>
      <c r="R52" s="36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35">
        <v>0</v>
      </c>
      <c r="Y52" s="36">
        <v>0</v>
      </c>
      <c r="Z52" s="36">
        <v>0</v>
      </c>
      <c r="AA52" s="36">
        <v>1</v>
      </c>
      <c r="AB52" s="36">
        <v>0</v>
      </c>
      <c r="AC52" s="44">
        <v>0</v>
      </c>
      <c r="AD52" s="44">
        <v>0</v>
      </c>
      <c r="AE52" s="44">
        <v>0</v>
      </c>
      <c r="AF52" s="44">
        <v>0</v>
      </c>
      <c r="AG52" s="44">
        <v>0</v>
      </c>
      <c r="AH52" s="36">
        <v>0</v>
      </c>
      <c r="AI52" s="36">
        <v>0</v>
      </c>
      <c r="AJ52" s="36">
        <v>0</v>
      </c>
      <c r="AK52" s="35">
        <v>0</v>
      </c>
      <c r="AL52" s="35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36">
        <v>0</v>
      </c>
      <c r="AS52" s="35">
        <v>0</v>
      </c>
      <c r="AT52" s="35">
        <v>0</v>
      </c>
      <c r="AU52" s="35">
        <v>0</v>
      </c>
      <c r="AV52" s="35">
        <v>0</v>
      </c>
      <c r="AW52" s="1">
        <f t="shared" ref="AW52:AW58" si="2">SUM(I52:AV52)</f>
        <v>2</v>
      </c>
      <c r="AX52" s="6" t="s">
        <v>21</v>
      </c>
      <c r="AY52" s="1"/>
      <c r="AZ52" s="1"/>
      <c r="BA52" s="1"/>
    </row>
    <row r="53" spans="1:53" s="6" customFormat="1" ht="21" x14ac:dyDescent="0.4">
      <c r="A53" s="35">
        <v>21</v>
      </c>
      <c r="B53" s="40" t="s">
        <v>45</v>
      </c>
      <c r="C53" s="40" t="s">
        <v>48</v>
      </c>
      <c r="D53" s="40" t="s">
        <v>6</v>
      </c>
      <c r="E53" s="41" t="s">
        <v>36</v>
      </c>
      <c r="F53" s="40" t="s">
        <v>7</v>
      </c>
      <c r="G53" s="40" t="s">
        <v>8</v>
      </c>
      <c r="H53" s="40">
        <v>300</v>
      </c>
      <c r="I53" s="44">
        <v>0</v>
      </c>
      <c r="J53" s="44">
        <v>0</v>
      </c>
      <c r="K53" s="44">
        <v>0</v>
      </c>
      <c r="L53" s="44">
        <v>1</v>
      </c>
      <c r="M53" s="44">
        <v>0</v>
      </c>
      <c r="N53" s="35">
        <v>0</v>
      </c>
      <c r="O53" s="35">
        <v>0</v>
      </c>
      <c r="P53" s="35">
        <v>0</v>
      </c>
      <c r="Q53" s="36">
        <v>0</v>
      </c>
      <c r="R53" s="36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35">
        <v>0</v>
      </c>
      <c r="Y53" s="36">
        <v>0</v>
      </c>
      <c r="Z53" s="36">
        <v>1</v>
      </c>
      <c r="AA53" s="36">
        <v>1</v>
      </c>
      <c r="AB53" s="36">
        <v>1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36">
        <v>0</v>
      </c>
      <c r="AI53" s="36">
        <v>0</v>
      </c>
      <c r="AJ53" s="36">
        <v>0</v>
      </c>
      <c r="AK53" s="35">
        <v>0</v>
      </c>
      <c r="AL53" s="35">
        <v>0</v>
      </c>
      <c r="AM53" s="44">
        <v>1</v>
      </c>
      <c r="AN53" s="44">
        <v>1</v>
      </c>
      <c r="AO53" s="44">
        <v>0</v>
      </c>
      <c r="AP53" s="44">
        <v>0</v>
      </c>
      <c r="AQ53" s="44">
        <v>0</v>
      </c>
      <c r="AR53" s="36">
        <v>0</v>
      </c>
      <c r="AS53" s="35">
        <v>0</v>
      </c>
      <c r="AT53" s="35">
        <v>0</v>
      </c>
      <c r="AU53" s="35">
        <v>0</v>
      </c>
      <c r="AV53" s="35">
        <v>0</v>
      </c>
      <c r="AW53" s="1">
        <f t="shared" si="2"/>
        <v>6</v>
      </c>
      <c r="AX53" s="6" t="s">
        <v>22</v>
      </c>
      <c r="AY53" s="1"/>
      <c r="AZ53" s="1"/>
      <c r="BA53" s="1"/>
    </row>
    <row r="54" spans="1:53" s="6" customFormat="1" ht="21" x14ac:dyDescent="0.4">
      <c r="A54" s="35">
        <v>16</v>
      </c>
      <c r="B54" s="40" t="s">
        <v>56</v>
      </c>
      <c r="C54" s="40" t="s">
        <v>55</v>
      </c>
      <c r="D54" s="40" t="s">
        <v>143</v>
      </c>
      <c r="E54" s="41" t="s">
        <v>36</v>
      </c>
      <c r="F54" s="40" t="s">
        <v>142</v>
      </c>
      <c r="G54" s="40" t="s">
        <v>120</v>
      </c>
      <c r="H54" s="40">
        <v>260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35">
        <v>0</v>
      </c>
      <c r="O54" s="35">
        <v>0</v>
      </c>
      <c r="P54" s="35">
        <v>0</v>
      </c>
      <c r="Q54" s="36">
        <v>0</v>
      </c>
      <c r="R54" s="36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35">
        <v>1</v>
      </c>
      <c r="Y54" s="36">
        <v>0</v>
      </c>
      <c r="Z54" s="36">
        <v>2</v>
      </c>
      <c r="AA54" s="36">
        <v>1</v>
      </c>
      <c r="AB54" s="36">
        <v>0</v>
      </c>
      <c r="AC54" s="44">
        <v>0</v>
      </c>
      <c r="AD54" s="44">
        <v>0</v>
      </c>
      <c r="AE54" s="44">
        <v>0</v>
      </c>
      <c r="AF54" s="44">
        <v>0</v>
      </c>
      <c r="AG54" s="44">
        <v>0</v>
      </c>
      <c r="AH54" s="36">
        <v>0</v>
      </c>
      <c r="AI54" s="36">
        <v>0</v>
      </c>
      <c r="AJ54" s="36">
        <v>0</v>
      </c>
      <c r="AK54" s="35">
        <v>0</v>
      </c>
      <c r="AL54" s="35">
        <v>0</v>
      </c>
      <c r="AM54" s="44">
        <v>1</v>
      </c>
      <c r="AN54" s="44">
        <v>1</v>
      </c>
      <c r="AO54" s="44">
        <v>0</v>
      </c>
      <c r="AP54" s="44">
        <v>0</v>
      </c>
      <c r="AQ54" s="44">
        <v>2</v>
      </c>
      <c r="AR54" s="36">
        <v>0</v>
      </c>
      <c r="AS54" s="35">
        <v>0</v>
      </c>
      <c r="AT54" s="35">
        <v>0</v>
      </c>
      <c r="AU54" s="35">
        <v>0</v>
      </c>
      <c r="AV54" s="35">
        <v>0</v>
      </c>
      <c r="AW54" s="1">
        <f t="shared" si="2"/>
        <v>8</v>
      </c>
      <c r="AX54" s="6" t="s">
        <v>23</v>
      </c>
      <c r="AY54" s="1"/>
      <c r="AZ54" s="1"/>
      <c r="BA54" s="1"/>
    </row>
    <row r="55" spans="1:53" s="6" customFormat="1" ht="21" x14ac:dyDescent="0.4">
      <c r="A55" s="35">
        <v>27</v>
      </c>
      <c r="B55" s="40" t="s">
        <v>130</v>
      </c>
      <c r="C55" s="40" t="s">
        <v>129</v>
      </c>
      <c r="D55" s="40" t="s">
        <v>6</v>
      </c>
      <c r="E55" s="40" t="s">
        <v>83</v>
      </c>
      <c r="F55" s="40" t="s">
        <v>12</v>
      </c>
      <c r="G55" s="40">
        <v>250</v>
      </c>
      <c r="H55" s="40">
        <v>250</v>
      </c>
      <c r="I55" s="44">
        <v>0</v>
      </c>
      <c r="J55" s="44">
        <v>1</v>
      </c>
      <c r="K55" s="44">
        <v>0</v>
      </c>
      <c r="L55" s="44">
        <v>0</v>
      </c>
      <c r="M55" s="44">
        <v>0</v>
      </c>
      <c r="N55" s="35">
        <v>1</v>
      </c>
      <c r="O55" s="35">
        <v>1</v>
      </c>
      <c r="P55" s="35">
        <v>0</v>
      </c>
      <c r="Q55" s="36">
        <v>0</v>
      </c>
      <c r="R55" s="36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35">
        <v>1</v>
      </c>
      <c r="Y55" s="36">
        <v>2</v>
      </c>
      <c r="Z55" s="36">
        <v>1</v>
      </c>
      <c r="AA55" s="36">
        <v>1</v>
      </c>
      <c r="AB55" s="36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36">
        <v>0</v>
      </c>
      <c r="AI55" s="36">
        <v>3</v>
      </c>
      <c r="AJ55" s="36">
        <v>1</v>
      </c>
      <c r="AK55" s="35">
        <v>0</v>
      </c>
      <c r="AL55" s="35">
        <v>2</v>
      </c>
      <c r="AM55" s="44">
        <v>2</v>
      </c>
      <c r="AN55" s="44">
        <v>2</v>
      </c>
      <c r="AO55" s="44">
        <v>2</v>
      </c>
      <c r="AP55" s="44">
        <v>2</v>
      </c>
      <c r="AQ55" s="44">
        <v>1</v>
      </c>
      <c r="AR55" s="36">
        <v>1</v>
      </c>
      <c r="AS55" s="35">
        <v>0</v>
      </c>
      <c r="AT55" s="35">
        <v>0</v>
      </c>
      <c r="AU55" s="35">
        <v>0</v>
      </c>
      <c r="AV55" s="35">
        <v>0</v>
      </c>
      <c r="AW55" s="1">
        <f t="shared" si="2"/>
        <v>24</v>
      </c>
      <c r="AX55" s="6" t="s">
        <v>24</v>
      </c>
      <c r="AY55" s="1"/>
      <c r="AZ55" s="1"/>
      <c r="BA55" s="1"/>
    </row>
    <row r="56" spans="1:53" s="6" customFormat="1" ht="21" x14ac:dyDescent="0.4">
      <c r="A56" s="35">
        <v>28</v>
      </c>
      <c r="B56" s="40" t="s">
        <v>146</v>
      </c>
      <c r="C56" s="40" t="s">
        <v>145</v>
      </c>
      <c r="D56" s="40" t="s">
        <v>6</v>
      </c>
      <c r="E56" s="41" t="s">
        <v>53</v>
      </c>
      <c r="F56" s="40" t="s">
        <v>57</v>
      </c>
      <c r="G56" s="40" t="s">
        <v>147</v>
      </c>
      <c r="H56" s="40">
        <v>171</v>
      </c>
      <c r="I56" s="44">
        <v>1</v>
      </c>
      <c r="J56" s="44">
        <v>0</v>
      </c>
      <c r="K56" s="44">
        <v>1</v>
      </c>
      <c r="L56" s="44">
        <v>1</v>
      </c>
      <c r="M56" s="44">
        <v>0</v>
      </c>
      <c r="N56" s="35">
        <v>0</v>
      </c>
      <c r="O56" s="35">
        <v>1</v>
      </c>
      <c r="P56" s="35">
        <v>0</v>
      </c>
      <c r="Q56" s="36">
        <v>1</v>
      </c>
      <c r="R56" s="36">
        <v>0</v>
      </c>
      <c r="S56" s="44">
        <v>0</v>
      </c>
      <c r="T56" s="44">
        <v>0</v>
      </c>
      <c r="U56" s="44">
        <v>5</v>
      </c>
      <c r="V56" s="44">
        <v>0</v>
      </c>
      <c r="W56" s="44">
        <v>0</v>
      </c>
      <c r="X56" s="35">
        <v>2</v>
      </c>
      <c r="Y56" s="36">
        <v>2</v>
      </c>
      <c r="Z56" s="36">
        <v>2</v>
      </c>
      <c r="AA56" s="36">
        <v>2</v>
      </c>
      <c r="AB56" s="36">
        <v>3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36">
        <v>3</v>
      </c>
      <c r="AI56" s="36">
        <v>3</v>
      </c>
      <c r="AJ56" s="36">
        <v>3</v>
      </c>
      <c r="AK56" s="35">
        <v>0</v>
      </c>
      <c r="AL56" s="35">
        <v>0</v>
      </c>
      <c r="AM56" s="44">
        <v>1</v>
      </c>
      <c r="AN56" s="44">
        <v>3</v>
      </c>
      <c r="AO56" s="44">
        <v>3</v>
      </c>
      <c r="AP56" s="44">
        <v>0</v>
      </c>
      <c r="AQ56" s="44">
        <v>2</v>
      </c>
      <c r="AR56" s="36">
        <v>1</v>
      </c>
      <c r="AS56" s="35">
        <v>0</v>
      </c>
      <c r="AT56" s="35">
        <v>0</v>
      </c>
      <c r="AU56" s="35">
        <v>0</v>
      </c>
      <c r="AV56" s="35">
        <v>0</v>
      </c>
      <c r="AW56" s="1">
        <f t="shared" si="2"/>
        <v>40</v>
      </c>
      <c r="AX56" s="6" t="s">
        <v>25</v>
      </c>
      <c r="AY56" s="1"/>
      <c r="AZ56" s="1"/>
      <c r="BA56" s="1"/>
    </row>
    <row r="57" spans="1:53" s="6" customFormat="1" ht="21" x14ac:dyDescent="0.4">
      <c r="A57" s="35">
        <v>19</v>
      </c>
      <c r="B57" s="40" t="s">
        <v>128</v>
      </c>
      <c r="C57" s="40" t="s">
        <v>127</v>
      </c>
      <c r="D57" s="40" t="s">
        <v>63</v>
      </c>
      <c r="E57" s="40" t="s">
        <v>83</v>
      </c>
      <c r="F57" s="39" t="s">
        <v>133</v>
      </c>
      <c r="G57" s="40" t="s">
        <v>132</v>
      </c>
      <c r="H57" s="40" t="s">
        <v>131</v>
      </c>
      <c r="I57" s="44">
        <v>1</v>
      </c>
      <c r="J57" s="44">
        <v>1</v>
      </c>
      <c r="K57" s="44">
        <v>1</v>
      </c>
      <c r="L57" s="44">
        <v>1</v>
      </c>
      <c r="M57" s="44">
        <v>1</v>
      </c>
      <c r="N57" s="35">
        <v>1</v>
      </c>
      <c r="O57" s="35">
        <v>1</v>
      </c>
      <c r="P57" s="35">
        <v>0</v>
      </c>
      <c r="Q57" s="36">
        <v>0</v>
      </c>
      <c r="R57" s="36">
        <v>0</v>
      </c>
      <c r="S57" s="44">
        <v>0</v>
      </c>
      <c r="T57" s="44">
        <v>0</v>
      </c>
      <c r="U57" s="44">
        <v>1</v>
      </c>
      <c r="V57" s="44">
        <v>1</v>
      </c>
      <c r="W57" s="44">
        <v>0</v>
      </c>
      <c r="X57" s="35">
        <v>3</v>
      </c>
      <c r="Y57" s="36">
        <v>3</v>
      </c>
      <c r="Z57" s="36">
        <v>3</v>
      </c>
      <c r="AA57" s="36">
        <v>3</v>
      </c>
      <c r="AB57" s="36">
        <v>1</v>
      </c>
      <c r="AC57" s="44">
        <v>0</v>
      </c>
      <c r="AD57" s="44">
        <v>2</v>
      </c>
      <c r="AE57" s="44">
        <v>0</v>
      </c>
      <c r="AF57" s="44">
        <v>0</v>
      </c>
      <c r="AG57" s="44">
        <v>0</v>
      </c>
      <c r="AH57" s="36">
        <v>3</v>
      </c>
      <c r="AI57" s="36">
        <v>3</v>
      </c>
      <c r="AJ57" s="36">
        <v>0</v>
      </c>
      <c r="AK57" s="35">
        <v>0</v>
      </c>
      <c r="AL57" s="35">
        <v>1</v>
      </c>
      <c r="AM57" s="44">
        <v>5</v>
      </c>
      <c r="AN57" s="44">
        <v>3</v>
      </c>
      <c r="AO57" s="44">
        <v>3</v>
      </c>
      <c r="AP57" s="44">
        <v>3</v>
      </c>
      <c r="AQ57" s="44">
        <v>1</v>
      </c>
      <c r="AR57" s="36">
        <v>0</v>
      </c>
      <c r="AS57" s="35">
        <v>1</v>
      </c>
      <c r="AT57" s="35">
        <v>0</v>
      </c>
      <c r="AU57" s="35">
        <v>0</v>
      </c>
      <c r="AV57" s="35">
        <v>0</v>
      </c>
      <c r="AW57" s="1">
        <f t="shared" si="2"/>
        <v>47</v>
      </c>
      <c r="AX57" s="6" t="s">
        <v>26</v>
      </c>
      <c r="AY57" s="1"/>
      <c r="AZ57" s="1"/>
      <c r="BA57" s="1"/>
    </row>
    <row r="58" spans="1:53" s="6" customFormat="1" ht="21" x14ac:dyDescent="0.4">
      <c r="A58" s="37">
        <v>34</v>
      </c>
      <c r="B58" s="40" t="s">
        <v>103</v>
      </c>
      <c r="C58" s="40" t="s">
        <v>102</v>
      </c>
      <c r="D58" s="40" t="s">
        <v>6</v>
      </c>
      <c r="E58" s="40" t="s">
        <v>104</v>
      </c>
      <c r="F58" s="40" t="s">
        <v>76</v>
      </c>
      <c r="G58" s="40" t="s">
        <v>135</v>
      </c>
      <c r="H58" s="40" t="s">
        <v>134</v>
      </c>
      <c r="I58" s="44">
        <v>3</v>
      </c>
      <c r="J58" s="44">
        <v>5</v>
      </c>
      <c r="K58" s="44">
        <v>5</v>
      </c>
      <c r="L58" s="44">
        <v>2</v>
      </c>
      <c r="M58" s="46">
        <v>5</v>
      </c>
      <c r="N58" s="37">
        <v>1</v>
      </c>
      <c r="O58" s="37">
        <v>2</v>
      </c>
      <c r="P58" s="37">
        <v>2</v>
      </c>
      <c r="Q58" s="38">
        <v>2</v>
      </c>
      <c r="R58" s="47">
        <v>5</v>
      </c>
      <c r="S58" s="45">
        <v>1</v>
      </c>
      <c r="T58" s="45">
        <v>5</v>
      </c>
      <c r="U58" s="45">
        <v>5</v>
      </c>
      <c r="V58" s="45">
        <v>0</v>
      </c>
      <c r="W58" s="45"/>
      <c r="X58" s="37">
        <v>3</v>
      </c>
      <c r="Y58" s="38">
        <v>3</v>
      </c>
      <c r="Z58" s="47">
        <v>5</v>
      </c>
      <c r="AA58" s="47">
        <v>5</v>
      </c>
      <c r="AB58" s="47">
        <v>5</v>
      </c>
      <c r="AC58" s="45">
        <v>3</v>
      </c>
      <c r="AD58" s="45">
        <v>0</v>
      </c>
      <c r="AE58" s="45">
        <v>2</v>
      </c>
      <c r="AF58" s="45">
        <v>0</v>
      </c>
      <c r="AG58" s="46">
        <v>5</v>
      </c>
      <c r="AH58" s="38">
        <v>5</v>
      </c>
      <c r="AI58" s="38">
        <v>5</v>
      </c>
      <c r="AJ58" s="38">
        <v>3</v>
      </c>
      <c r="AK58" s="37">
        <v>5</v>
      </c>
      <c r="AL58" s="48">
        <v>5</v>
      </c>
      <c r="AM58" s="45">
        <v>3</v>
      </c>
      <c r="AN58" s="45">
        <v>2</v>
      </c>
      <c r="AO58" s="45">
        <v>0</v>
      </c>
      <c r="AP58" s="45">
        <v>3</v>
      </c>
      <c r="AQ58" s="46">
        <v>5</v>
      </c>
      <c r="AR58" s="38">
        <v>3</v>
      </c>
      <c r="AS58" s="37">
        <v>2</v>
      </c>
      <c r="AT58" s="37">
        <v>0</v>
      </c>
      <c r="AU58" s="37">
        <v>2</v>
      </c>
      <c r="AV58" s="37">
        <v>2</v>
      </c>
      <c r="AW58" s="4">
        <f t="shared" si="2"/>
        <v>119</v>
      </c>
      <c r="AX58" s="6" t="s">
        <v>27</v>
      </c>
      <c r="AY58" s="4"/>
      <c r="AZ58" s="4"/>
      <c r="BA58" s="4"/>
    </row>
    <row r="59" spans="1:53" s="6" customFormat="1" ht="21" x14ac:dyDescent="0.4">
      <c r="A59" s="35">
        <v>35</v>
      </c>
      <c r="B59" s="40" t="s">
        <v>69</v>
      </c>
      <c r="C59" s="40" t="s">
        <v>102</v>
      </c>
      <c r="D59" s="40" t="s">
        <v>6</v>
      </c>
      <c r="E59" s="40" t="s">
        <v>83</v>
      </c>
      <c r="F59" s="40" t="s">
        <v>76</v>
      </c>
      <c r="G59" s="40" t="s">
        <v>101</v>
      </c>
      <c r="H59" s="40">
        <v>250</v>
      </c>
      <c r="I59" s="44">
        <v>0</v>
      </c>
      <c r="J59" s="44">
        <v>0</v>
      </c>
      <c r="K59" s="44">
        <v>5</v>
      </c>
      <c r="L59" s="44"/>
      <c r="M59" s="44"/>
      <c r="N59" s="35">
        <v>1</v>
      </c>
      <c r="O59" s="35">
        <v>1</v>
      </c>
      <c r="P59" s="35">
        <v>1</v>
      </c>
      <c r="Q59" s="36"/>
      <c r="R59" s="36"/>
      <c r="S59" s="44">
        <v>0</v>
      </c>
      <c r="T59" s="44">
        <v>0</v>
      </c>
      <c r="U59" s="44">
        <v>0</v>
      </c>
      <c r="V59" s="44"/>
      <c r="W59" s="44"/>
      <c r="X59" s="35">
        <v>1</v>
      </c>
      <c r="Y59" s="36"/>
      <c r="Z59" s="36"/>
      <c r="AA59" s="36"/>
      <c r="AB59" s="36"/>
      <c r="AC59" s="44">
        <v>0</v>
      </c>
      <c r="AD59" s="44">
        <v>0</v>
      </c>
      <c r="AE59" s="44">
        <v>0</v>
      </c>
      <c r="AF59" s="44" t="s">
        <v>189</v>
      </c>
      <c r="AG59" s="44"/>
      <c r="AH59" s="36">
        <v>0</v>
      </c>
      <c r="AI59" s="36">
        <v>0</v>
      </c>
      <c r="AJ59" s="36">
        <v>0</v>
      </c>
      <c r="AK59" s="35"/>
      <c r="AL59" s="35"/>
      <c r="AM59" s="44">
        <v>1</v>
      </c>
      <c r="AN59" s="44">
        <v>2</v>
      </c>
      <c r="AO59" s="44">
        <v>3</v>
      </c>
      <c r="AP59" s="44"/>
      <c r="AQ59" s="44"/>
      <c r="AR59" s="36">
        <v>5</v>
      </c>
      <c r="AS59" s="35">
        <v>5</v>
      </c>
      <c r="AT59" s="35">
        <v>0</v>
      </c>
      <c r="AU59" s="35"/>
      <c r="AV59" s="35"/>
      <c r="AW59" s="4" t="s">
        <v>190</v>
      </c>
      <c r="AX59" s="1"/>
      <c r="AY59" s="1"/>
      <c r="AZ59" s="1"/>
      <c r="BA59" s="1"/>
    </row>
    <row r="60" spans="1:53" s="6" customFormat="1" ht="21" x14ac:dyDescent="0.4">
      <c r="A60" s="35">
        <v>3</v>
      </c>
      <c r="B60" s="40" t="s">
        <v>138</v>
      </c>
      <c r="C60" s="40" t="s">
        <v>137</v>
      </c>
      <c r="D60" s="40" t="s">
        <v>144</v>
      </c>
      <c r="E60" s="41" t="s">
        <v>36</v>
      </c>
      <c r="F60" s="40" t="s">
        <v>141</v>
      </c>
      <c r="G60" s="40" t="s">
        <v>140</v>
      </c>
      <c r="H60" s="40">
        <v>125</v>
      </c>
      <c r="I60" s="44">
        <v>0</v>
      </c>
      <c r="J60" s="44"/>
      <c r="K60" s="44"/>
      <c r="L60" s="44"/>
      <c r="M60" s="44"/>
      <c r="N60" s="35"/>
      <c r="O60" s="35"/>
      <c r="P60" s="35"/>
      <c r="Q60" s="36"/>
      <c r="R60" s="36"/>
      <c r="S60" s="44"/>
      <c r="T60" s="44"/>
      <c r="U60" s="44"/>
      <c r="V60" s="44"/>
      <c r="W60" s="44"/>
      <c r="X60" s="35"/>
      <c r="Y60" s="36"/>
      <c r="Z60" s="36"/>
      <c r="AA60" s="36"/>
      <c r="AB60" s="36"/>
      <c r="AC60" s="44"/>
      <c r="AD60" s="44"/>
      <c r="AE60" s="44"/>
      <c r="AF60" s="44"/>
      <c r="AG60" s="44"/>
      <c r="AH60" s="36">
        <v>3</v>
      </c>
      <c r="AI60" s="36"/>
      <c r="AJ60" s="36"/>
      <c r="AK60" s="35"/>
      <c r="AL60" s="35"/>
      <c r="AM60" s="44">
        <v>3</v>
      </c>
      <c r="AN60" s="44"/>
      <c r="AO60" s="44"/>
      <c r="AP60" s="44"/>
      <c r="AQ60" s="44"/>
      <c r="AR60" s="36"/>
      <c r="AS60" s="35"/>
      <c r="AT60" s="35"/>
      <c r="AU60" s="35"/>
      <c r="AV60" s="35"/>
      <c r="AW60" s="4" t="s">
        <v>190</v>
      </c>
      <c r="AX60" s="1"/>
      <c r="AY60" s="1"/>
      <c r="AZ60" s="1"/>
      <c r="BA60" s="1"/>
    </row>
    <row r="61" spans="1:53" s="6" customFormat="1" ht="21.6" thickBot="1" x14ac:dyDescent="0.45">
      <c r="B61"/>
      <c r="C61"/>
      <c r="D61"/>
      <c r="E61"/>
      <c r="F61"/>
      <c r="G61"/>
    </row>
    <row r="62" spans="1:53" x14ac:dyDescent="0.3">
      <c r="F62" s="22" t="s">
        <v>40</v>
      </c>
      <c r="G62" s="23"/>
      <c r="H62" s="23"/>
      <c r="I62" s="23"/>
      <c r="J62" s="23"/>
      <c r="K62" s="23"/>
      <c r="L62" s="23"/>
      <c r="M62" s="23" t="s">
        <v>79</v>
      </c>
      <c r="N62" s="23"/>
      <c r="O62" s="23"/>
      <c r="P62" s="23"/>
      <c r="Q62" s="23"/>
      <c r="R62" s="23"/>
      <c r="S62" s="23"/>
      <c r="T62" s="23"/>
      <c r="U62" s="23"/>
      <c r="V62" s="23"/>
      <c r="W62" s="24"/>
      <c r="X62" s="25"/>
    </row>
    <row r="63" spans="1:53" ht="16.2" thickBot="1" x14ac:dyDescent="0.35">
      <c r="F63" s="26" t="s">
        <v>126</v>
      </c>
      <c r="G63" s="27"/>
      <c r="H63" s="27"/>
      <c r="I63" s="27"/>
      <c r="J63" s="27"/>
      <c r="K63" s="27"/>
      <c r="L63" s="27"/>
      <c r="M63" s="34">
        <v>5</v>
      </c>
      <c r="N63" s="49" t="s">
        <v>39</v>
      </c>
      <c r="O63" s="49"/>
      <c r="P63" s="49"/>
      <c r="Q63" s="49"/>
      <c r="R63" s="49"/>
      <c r="S63" s="49"/>
      <c r="T63" s="49"/>
      <c r="U63" s="49"/>
      <c r="V63" s="49"/>
      <c r="W63" s="50"/>
      <c r="X63" s="8"/>
    </row>
    <row r="64" spans="1:53" x14ac:dyDescent="0.3">
      <c r="D64" s="28" t="s">
        <v>125</v>
      </c>
      <c r="E64" s="29"/>
      <c r="F64" s="30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spans="4:6" ht="16.2" thickBot="1" x14ac:dyDescent="0.35">
      <c r="D65" s="31"/>
      <c r="E65" s="32"/>
      <c r="F65" s="3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1:AW14">
    <sortCondition ref="AW11:AW14"/>
  </sortState>
  <mergeCells count="12">
    <mergeCell ref="AM8:AQ8"/>
    <mergeCell ref="AR8:AV8"/>
    <mergeCell ref="AC8:AG8"/>
    <mergeCell ref="AH8:AL8"/>
    <mergeCell ref="E2:G2"/>
    <mergeCell ref="E3:G3"/>
    <mergeCell ref="E4:G4"/>
    <mergeCell ref="N63:W63"/>
    <mergeCell ref="I8:M8"/>
    <mergeCell ref="N8:R8"/>
    <mergeCell ref="S8:W8"/>
    <mergeCell ref="X8:AB8"/>
  </mergeCells>
  <phoneticPr fontId="1" type="noConversion"/>
  <pageMargins left="0.31496062992125984" right="0.31496062992125984" top="0.39370078740157483" bottom="0.35433070866141736" header="0.31496062992125984" footer="0.31496062992125984"/>
  <pageSetup scale="4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200013 Event Report Solo Competitor Entry</dc:title>
  <dc:subject>200013 Event Report Solo Competitor Entry</dc:subject>
  <dc:creator>Sport80</dc:creator>
  <cp:keywords/>
  <dc:description/>
  <cp:lastModifiedBy>IAN MACKMAN</cp:lastModifiedBy>
  <cp:lastPrinted>2025-07-12T11:04:47Z</cp:lastPrinted>
  <dcterms:created xsi:type="dcterms:W3CDTF">2023-01-05T21:27:33Z</dcterms:created>
  <dcterms:modified xsi:type="dcterms:W3CDTF">2025-07-13T17:57:48Z</dcterms:modified>
  <cp:category/>
</cp:coreProperties>
</file>